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AA125" i="1"/>
  <c r="AZ125"/>
  <c r="AZ131"/>
  <c r="AY125"/>
  <c r="AY131"/>
  <c r="AX131"/>
  <c r="AU131"/>
  <c r="AT125"/>
  <c r="AT131"/>
  <c r="AS125"/>
  <c r="AS131"/>
  <c r="AR131"/>
  <c r="AR125"/>
  <c r="AQ125"/>
  <c r="AE125"/>
  <c r="AG131"/>
  <c r="AG125"/>
  <c r="AF131"/>
  <c r="AF125"/>
  <c r="AQ131"/>
  <c r="AP125"/>
  <c r="AP131"/>
  <c r="AX125" l="1"/>
  <c r="AU125"/>
  <c r="AW131" l="1"/>
  <c r="AW125"/>
  <c r="AV125"/>
  <c r="AV131"/>
  <c r="AO131"/>
  <c r="AO125"/>
  <c r="AN125"/>
  <c r="AN131"/>
  <c r="AM131"/>
  <c r="AL131"/>
  <c r="AK125"/>
  <c r="AK131"/>
  <c r="AJ125"/>
  <c r="AI125"/>
  <c r="AJ131"/>
  <c r="AI131"/>
  <c r="AH131"/>
  <c r="AE131"/>
  <c r="AD131"/>
  <c r="AB131"/>
  <c r="AA131"/>
  <c r="Z131"/>
  <c r="Y131"/>
  <c r="X125"/>
  <c r="X131"/>
  <c r="W131"/>
  <c r="AC131"/>
  <c r="AC125"/>
  <c r="V125"/>
  <c r="V131"/>
  <c r="U125"/>
  <c r="T131"/>
  <c r="S131"/>
  <c r="R125"/>
  <c r="R131"/>
  <c r="Q125"/>
  <c r="Q131"/>
  <c r="AM125" l="1"/>
  <c r="AL125"/>
  <c r="AH125"/>
  <c r="AD125"/>
  <c r="S125" l="1"/>
  <c r="T125"/>
  <c r="Y125"/>
  <c r="Z125"/>
  <c r="AB125"/>
  <c r="P131" l="1"/>
  <c r="P125"/>
  <c r="O125"/>
  <c r="O131"/>
  <c r="N131"/>
  <c r="N125" l="1"/>
  <c r="M131"/>
  <c r="L131"/>
  <c r="L125" l="1"/>
  <c r="M125"/>
  <c r="C125"/>
  <c r="B125"/>
  <c r="J125" l="1"/>
  <c r="H125" l="1"/>
  <c r="G125"/>
  <c r="F125"/>
  <c r="E125"/>
  <c r="D125"/>
  <c r="I124"/>
  <c r="I123"/>
  <c r="I122"/>
  <c r="I121"/>
  <c r="I120"/>
  <c r="W125" s="1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125" l="1"/>
</calcChain>
</file>

<file path=xl/sharedStrings.xml><?xml version="1.0" encoding="utf-8"?>
<sst xmlns="http://schemas.openxmlformats.org/spreadsheetml/2006/main" count="217" uniqueCount="178">
  <si>
    <t>UNIDADE ESCOLAR</t>
  </si>
  <si>
    <t xml:space="preserve">TOTAL CRECHE              </t>
  </si>
  <si>
    <t xml:space="preserve"> PRÉ-ESCOLA (integral)              </t>
  </si>
  <si>
    <t xml:space="preserve">PRÉ-ESCOLA (parcial)               </t>
  </si>
  <si>
    <t xml:space="preserve">TOTAL FUND.          </t>
  </si>
  <si>
    <t>TOTAL DE ALUNOS</t>
  </si>
  <si>
    <t>E.M. ACYR SPITZ</t>
  </si>
  <si>
    <t>E.M. ADEZIR A. GARCIA</t>
  </si>
  <si>
    <t>E.M. ALBERTO MEYER</t>
  </si>
  <si>
    <t>E.M. ALCIDES FRANCISCO BRANTES</t>
  </si>
  <si>
    <t>E.M. AMÂNCIO AZEVEDO</t>
  </si>
  <si>
    <t>E.M. AMÉRICO VENTURA FILHO</t>
  </si>
  <si>
    <t>E.M. ANNA BARBOSA MOREIRA</t>
  </si>
  <si>
    <t>E.M. BATISTA</t>
  </si>
  <si>
    <t>E.M. BERNARDO PACHECO</t>
  </si>
  <si>
    <t>E.M. CECÍLIA MEIRELES</t>
  </si>
  <si>
    <t>E.M. CLAUDIR A. DE LIMA</t>
  </si>
  <si>
    <t>E.M. CYPRIANO M. DA VEIGA</t>
  </si>
  <si>
    <t>E.M. DANTE LAGINESTRA</t>
  </si>
  <si>
    <t>C.M. DANTE MAGLIANO</t>
  </si>
  <si>
    <t>E.M. DÉCIO MONTEIRO SOARES</t>
  </si>
  <si>
    <t xml:space="preserve">C.M. DERMEVAL B. MOREIRA </t>
  </si>
  <si>
    <t>E.M. DINAH LANTIMANT BRAVO</t>
  </si>
  <si>
    <t>E.M. ERNESTO TESSAROLO</t>
  </si>
  <si>
    <t>E.M. ESTAÇÃO DO RIO GRANDE</t>
  </si>
  <si>
    <t>E.M. FLORÂNDIA DA SERRA</t>
  </si>
  <si>
    <t>C.M. FLORES DE NOVA FRIBURGO</t>
  </si>
  <si>
    <t>E.M. FRANCISCO SILVEIRA</t>
  </si>
  <si>
    <t>E.M. HELENA COUTINHO</t>
  </si>
  <si>
    <t>E.M. HÉLIO GONÇALVES CORREA</t>
  </si>
  <si>
    <t>E.M. HERMENEGILDO GRIPP</t>
  </si>
  <si>
    <t>E.M. HERMÍNIA DA SILVA CONDACK</t>
  </si>
  <si>
    <t>E.M. HERMÍNIA SANTOS SILVA</t>
  </si>
  <si>
    <t>E.M. HONÓRIO TARDIN</t>
  </si>
  <si>
    <t>E.M. ISABEL GOMES SIQUEIRA</t>
  </si>
  <si>
    <t>E.M. IZA SAIPPA RANUCCI</t>
  </si>
  <si>
    <t>E.M. JARDEL HOTTZ</t>
  </si>
  <si>
    <t>E.M. JOÃO VICENTE VALADARES</t>
  </si>
  <si>
    <t>E.M. JOSÉ ALVES DE MACEDO</t>
  </si>
  <si>
    <t>C.M. JUSCELINO K. DE OLIVEIRA</t>
  </si>
  <si>
    <t>E.M. LAFAYETTE BRAVO FILHO</t>
  </si>
  <si>
    <t>E.M. MANOEL JOSÉ NOGUEIRA PEIXOTO</t>
  </si>
  <si>
    <t>C.M. MAXIMILIAN FALCK</t>
  </si>
  <si>
    <t>E.M. MESSIAS DE MORAES TEIXEIRA</t>
  </si>
  <si>
    <t>E.M. MIGUEL RAYMUNDO DE M. BITTENCOURT</t>
  </si>
  <si>
    <t>C.M. MONS. JOSÉ ANTONIO TEIXEIRA</t>
  </si>
  <si>
    <t>E.M. NAIR DE ARAÚJO RODRIGUES</t>
  </si>
  <si>
    <t>C.M. ODETTE PENNA MUNIZ</t>
  </si>
  <si>
    <t>C.M. PADRE RAFAEL</t>
  </si>
  <si>
    <t>E.M. PASTOR SCHLUPP</t>
  </si>
  <si>
    <t>E.M. PATRÍCIA JONAS SANT'ANA</t>
  </si>
  <si>
    <t xml:space="preserve">C.M. REI ALBERTO I </t>
  </si>
  <si>
    <t>C.M. RUI BARBOSA</t>
  </si>
  <si>
    <t>E.M. RUY SANGLARD</t>
  </si>
  <si>
    <t>E.M. SÃO JOSÉ</t>
  </si>
  <si>
    <t>E.M. SÃO JUDAS TADEU</t>
  </si>
  <si>
    <t xml:space="preserve">E.M. SÃO PEDRO DA SERRA  </t>
  </si>
  <si>
    <t>E.M. STA. PAULA FRANSSINETTI</t>
  </si>
  <si>
    <t>E.M. SANTA TEREZINHA</t>
  </si>
  <si>
    <t>C.M. TIRADENTES</t>
  </si>
  <si>
    <t>C.M. UMBELINA B. DE QUEIROZ</t>
  </si>
  <si>
    <t xml:space="preserve">E.M. VALE DE LUZ </t>
  </si>
  <si>
    <t>E.M. VARGEM ALTA</t>
  </si>
  <si>
    <t>C.M. VEVEY LA JOLIE</t>
  </si>
  <si>
    <t>E.M. VICTORINO BENTO DE TOLEDO</t>
  </si>
  <si>
    <t>E.M. WALDIR LOPES CARVALHO</t>
  </si>
  <si>
    <t>J.I. BELA VISTA</t>
  </si>
  <si>
    <t>J.I. ELISA TEIXEIRA DE UZEDA</t>
  </si>
  <si>
    <t>J.I. LETÍCIA COUTINHO SOARES</t>
  </si>
  <si>
    <t xml:space="preserve">J.I. MARIA DUQUE ESTRADA LAGINESTRA </t>
  </si>
  <si>
    <t>C.M.E.I. ADAHIL DA CRUZ</t>
  </si>
  <si>
    <t>C.M.E.I. ADRIANO AFFONSO FREITAS</t>
  </si>
  <si>
    <t>C.M.E.I. ALAENE PACHECO BREDER</t>
  </si>
  <si>
    <t>C.M.E.I. AUGUSTA HORN</t>
  </si>
  <si>
    <t>C.M.E.I. BRASILINA DA ROSA TEIXEIRA</t>
  </si>
  <si>
    <t>C.M.E.I. CANTINHO FELIZ</t>
  </si>
  <si>
    <t>C.M.E.I. CARMEM RODRIGUES SOUZA</t>
  </si>
  <si>
    <t>C.M.E.I. CLEMENTINA ALVES MARTINS</t>
  </si>
  <si>
    <t>C.M.E.I. CONCEIÇÃO CORTES TEIXEIRA</t>
  </si>
  <si>
    <t>C.M.E.I. DOLORES DE SÁ SCHUENCK</t>
  </si>
  <si>
    <t>C.M.E.I. EDITH SILVA DOS SANTOS</t>
  </si>
  <si>
    <t>C.M.E.I. ELVIRA DA SILVEIRA</t>
  </si>
  <si>
    <t>C.M.E.I. ELZA BARBOSA MELHORANÇA</t>
  </si>
  <si>
    <t>C.M.E.I. EMÍLIA ADELAIDE FERREIRA</t>
  </si>
  <si>
    <t>C.M.E.I. EMÍLIO MELHORANCE</t>
  </si>
  <si>
    <t>C.M.E.I. FRANZ HAUG</t>
  </si>
  <si>
    <t>C.M.E.I. GILCELY BARRADA CANTO</t>
  </si>
  <si>
    <t>C.M.E.I. IOLANDA DA SILVA</t>
  </si>
  <si>
    <t>C.M.E.I. IRINEU MINEIRO</t>
  </si>
  <si>
    <t>C.M.E.I. IZABEL JOVELINA MONTEIRO</t>
  </si>
  <si>
    <t>C.M.E.I. JAMILLE CONSTANTINO KLEIN</t>
  </si>
  <si>
    <t>C.M.E.I. JARDINLÂNDIA</t>
  </si>
  <si>
    <t>C.M.E.I. JOÃO BATISTA FARIA</t>
  </si>
  <si>
    <t>C.M.E.I. JOÃO FERNANDES MOREIRA</t>
  </si>
  <si>
    <t>C.M.E.I. JÚLIA IRENE GOMES ANDRADE</t>
  </si>
  <si>
    <t>C.M.E.I. LEDA TAVARES MOREIRA</t>
  </si>
  <si>
    <t>C.M.E.I. LUZ DA SERRA</t>
  </si>
  <si>
    <t>C.M.E.I. Mª ALTINA N. DE OLIVEIRA</t>
  </si>
  <si>
    <t>C.M.E.I. Mª DA CONCEIÇÃO ABICALIL</t>
  </si>
  <si>
    <t>C.M.E.I. Mª DA PENHA MONTEIRO SILVA</t>
  </si>
  <si>
    <t>C.M.E.I. Mª DAMASCO MOUTA</t>
  </si>
  <si>
    <t>C.M.E.I. Mª IGNEZ ANDRADE BACHINI</t>
  </si>
  <si>
    <t>C.M.E.I. Mª JOSÉ MAFFORT</t>
  </si>
  <si>
    <t>C.M.E.I. MAURA ROSA RODRIGUES</t>
  </si>
  <si>
    <t>C.M.E.I. MENINO JESUS</t>
  </si>
  <si>
    <t>C.M.E.I. NADIR CARDOSO</t>
  </si>
  <si>
    <t>C.M.E.I. OTELINA SÁ MARTINS A. CONDACK</t>
  </si>
  <si>
    <t>C.M.E.I. PADRE LUIZ PECCI</t>
  </si>
  <si>
    <t>C.M.E.I. PADRE LUIZ YABAR</t>
  </si>
  <si>
    <t>C.M.E.I. PRINCESA IZABEL</t>
  </si>
  <si>
    <t>C.M.E.I. SEBASTIANA CARNEIRO MELLO</t>
  </si>
  <si>
    <t>C.M.E.I. SOLARES</t>
  </si>
  <si>
    <t>(CONJ. 01) ODETTE RANGEL WENDEROSCK</t>
  </si>
  <si>
    <t>(CONJ. 01) FRANCISCO OUVERNEY</t>
  </si>
  <si>
    <t>(CONJ. 02) GALDINÓPOLIS</t>
  </si>
  <si>
    <t>(CONJ. 02) LAPER LYRA FAGUNDES</t>
  </si>
  <si>
    <t>(CONJ. 03) BOA ESPERANÇA</t>
  </si>
  <si>
    <t>(CONJ. 03) BOA ESPERANÇA E.E.M.</t>
  </si>
  <si>
    <t>(CONJ. 04) ALÍPIO DA S. BRANCO</t>
  </si>
  <si>
    <t>(CONJ. 04) JOSÉ EUGENIO MÜLLER</t>
  </si>
  <si>
    <t>(CONJ. 05) CELCYO FOLLY</t>
  </si>
  <si>
    <t>(CONJ. 05) HENRIQUE CARLOS HECKERT</t>
  </si>
  <si>
    <t>(CONJ. 06) ERNESTO DE SOUZA CARDINOT</t>
  </si>
  <si>
    <t>(CONJ. 06) FLOR DO YPÊ</t>
  </si>
  <si>
    <t>(CONJ. 06) HERONDINO JOSE DA ROSA</t>
  </si>
  <si>
    <t>(CONJ. 07) LUIZ FONSECA</t>
  </si>
  <si>
    <t>(CONJ. 07) SÍTIO DOS AFFONSOS</t>
  </si>
  <si>
    <t>ESCOLA TEC ENFERMAGEM N° SRA DE FÁTIMA</t>
  </si>
  <si>
    <t>TOTAL</t>
  </si>
  <si>
    <t>Alunos com Int. Lactose</t>
  </si>
  <si>
    <t>PLANILHA DE DISTRIBUIÇÃO QUINZENAL - CEREAIS 2025</t>
  </si>
  <si>
    <t>Fórmula Infantil Soja 400gr</t>
  </si>
  <si>
    <t>Fórmula Infantil 2º semestre 800gr</t>
  </si>
  <si>
    <t>Leite em pó, sem lactose 300gr</t>
  </si>
  <si>
    <t>Cacau em pó 500gr</t>
  </si>
  <si>
    <t>Café 500gr</t>
  </si>
  <si>
    <t>Açúcar (kg)</t>
  </si>
  <si>
    <t>Adoçante Dietético 75ml</t>
  </si>
  <si>
    <t>Canjiquinha (kg)</t>
  </si>
  <si>
    <t>Amido de Milho 500gr</t>
  </si>
  <si>
    <t>Aveia  Flocos Finos 200gr</t>
  </si>
  <si>
    <t>Farinha de Mandioca (kg)</t>
  </si>
  <si>
    <t>Trigo para Quibe 500g</t>
  </si>
  <si>
    <t>Farinha de Trigo (kg)</t>
  </si>
  <si>
    <t>Fermento Químico 100g</t>
  </si>
  <si>
    <t>Fubá de Milho (kg)</t>
  </si>
  <si>
    <t>Flocão de Milho (500g)</t>
  </si>
  <si>
    <t>Massa Espaguete 500g</t>
  </si>
  <si>
    <t>Massa Padre Nosso 500g</t>
  </si>
  <si>
    <t>Massa Parafuso 500g</t>
  </si>
  <si>
    <t>Arroz Agulhinha (kg)</t>
  </si>
  <si>
    <t>Arroz Parbolizado (kg)</t>
  </si>
  <si>
    <t>Leite de coco 200 ml</t>
  </si>
  <si>
    <t xml:space="preserve"> Milho para Canjica 500g</t>
  </si>
  <si>
    <t>Feijão Preto (kg)</t>
  </si>
  <si>
    <t>Extrato de Tomate 300gr</t>
  </si>
  <si>
    <t>Azeite de Oliva 500 ml</t>
  </si>
  <si>
    <t>Óleo de Soja 900ml</t>
  </si>
  <si>
    <t>Sal (kg)</t>
  </si>
  <si>
    <t>Uva passa 200g</t>
  </si>
  <si>
    <t>Vinagre 750ml</t>
  </si>
  <si>
    <t>Fórmula Infantil 1º semestre 800gr</t>
  </si>
  <si>
    <t>Fórmula Infantil Elementar 400gr</t>
  </si>
  <si>
    <t>Leite em pó, Integral 400gr</t>
  </si>
  <si>
    <t xml:space="preserve"> Sagu         500g</t>
  </si>
  <si>
    <t>geléia 100% fruta 290g</t>
  </si>
  <si>
    <t>Alunos com APLV</t>
  </si>
  <si>
    <t xml:space="preserve">CRECHE (berçario 4 a 6 meses)             </t>
  </si>
  <si>
    <t xml:space="preserve">CRECHE (berçario 6 a 12 meses)             </t>
  </si>
  <si>
    <t xml:space="preserve">CRECHE (maternal 1 a 3 anos)              </t>
  </si>
  <si>
    <t>Biscoito Arroz 80g</t>
  </si>
  <si>
    <t>Suco integral uva 900ml</t>
  </si>
  <si>
    <t>Suco integral maça 900ml</t>
  </si>
  <si>
    <t>Biscoito      C. Cracker 170gr</t>
  </si>
  <si>
    <t>Biscoito Rosquinha 300gr</t>
  </si>
  <si>
    <t>Biscoito Maisena 170g</t>
  </si>
  <si>
    <t>Leite de coco     200 ml</t>
  </si>
  <si>
    <t xml:space="preserve"> Sagu                500g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</si>
</sst>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2" borderId="0" xfId="0" applyFont="1" applyFill="1" applyBorder="1"/>
    <xf numFmtId="0" fontId="5" fillId="0" borderId="0" xfId="0" applyFont="1" applyAlignment="1"/>
    <xf numFmtId="0" fontId="6" fillId="0" borderId="1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2" fillId="6" borderId="0" xfId="0" applyFont="1" applyFill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5" fillId="6" borderId="0" xfId="0" applyFont="1" applyFill="1" applyAlignment="1">
      <alignment horizontal="center"/>
    </xf>
    <xf numFmtId="0" fontId="3" fillId="0" borderId="0" xfId="0" applyFont="1" applyAlignment="1">
      <alignment wrapText="1"/>
    </xf>
    <xf numFmtId="0" fontId="9" fillId="7" borderId="9" xfId="0" applyNumberFormat="1" applyFont="1" applyFill="1" applyBorder="1" applyAlignment="1">
      <alignment horizontal="center" vertical="center" textRotation="90" wrapText="1"/>
    </xf>
    <xf numFmtId="0" fontId="9" fillId="7" borderId="7" xfId="0" applyNumberFormat="1" applyFont="1" applyFill="1" applyBorder="1" applyAlignment="1">
      <alignment horizontal="center" vertical="center" textRotation="90" wrapText="1"/>
    </xf>
    <xf numFmtId="0" fontId="9" fillId="7" borderId="8" xfId="0" applyNumberFormat="1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/>
    </xf>
    <xf numFmtId="0" fontId="5" fillId="0" borderId="1" xfId="0" applyFont="1" applyBorder="1" applyAlignment="1"/>
    <xf numFmtId="1" fontId="4" fillId="2" borderId="1" xfId="0" applyNumberFormat="1" applyFont="1" applyFill="1" applyBorder="1"/>
    <xf numFmtId="1" fontId="5" fillId="0" borderId="1" xfId="0" applyNumberFormat="1" applyFont="1" applyBorder="1" applyAlignment="1"/>
    <xf numFmtId="0" fontId="9" fillId="7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977"/>
  <sheetViews>
    <sheetView tabSelected="1" topLeftCell="Y109" zoomScale="98" zoomScaleNormal="98" workbookViewId="0">
      <selection activeCell="AW118" sqref="AW118"/>
    </sheetView>
  </sheetViews>
  <sheetFormatPr defaultRowHeight="12"/>
  <cols>
    <col min="1" max="1" width="35.42578125" style="2" customWidth="1"/>
    <col min="2" max="2" width="8.5703125" style="2" customWidth="1"/>
    <col min="3" max="3" width="9.5703125" style="2" customWidth="1"/>
    <col min="4" max="4" width="8.5703125" style="2" customWidth="1"/>
    <col min="5" max="5" width="8" style="2" customWidth="1"/>
    <col min="6" max="7" width="8.7109375" style="2" customWidth="1"/>
    <col min="8" max="8" width="8.140625" style="2" customWidth="1"/>
    <col min="9" max="9" width="8.7109375" style="2" customWidth="1"/>
    <col min="10" max="11" width="7.42578125" style="24" customWidth="1"/>
    <col min="12" max="12" width="7.28515625" style="2" customWidth="1"/>
    <col min="13" max="14" width="7.140625" style="2" customWidth="1"/>
    <col min="15" max="15" width="6.85546875" style="2" customWidth="1"/>
    <col min="16" max="16" width="7.140625" style="2" customWidth="1"/>
    <col min="17" max="17" width="8" style="2" customWidth="1"/>
    <col min="18" max="18" width="6.42578125" style="2" customWidth="1"/>
    <col min="19" max="19" width="6.5703125" style="2" customWidth="1"/>
    <col min="20" max="20" width="7.140625" style="2" customWidth="1"/>
    <col min="21" max="21" width="7.85546875" style="2" customWidth="1"/>
    <col min="22" max="22" width="7.28515625" style="2" customWidth="1"/>
    <col min="23" max="23" width="7" style="2" customWidth="1"/>
    <col min="24" max="24" width="7.140625" style="2" customWidth="1"/>
    <col min="25" max="25" width="6.42578125" style="2" customWidth="1"/>
    <col min="26" max="26" width="6.7109375" style="2" customWidth="1"/>
    <col min="27" max="27" width="5.85546875" style="2" customWidth="1"/>
    <col min="28" max="28" width="6.5703125" style="2" customWidth="1"/>
    <col min="29" max="29" width="7.42578125" style="2" customWidth="1"/>
    <col min="30" max="30" width="6" style="2" customWidth="1"/>
    <col min="31" max="32" width="7.28515625" style="2" customWidth="1"/>
    <col min="33" max="33" width="7.140625" style="2" customWidth="1"/>
    <col min="34" max="34" width="6.5703125" style="2" customWidth="1"/>
    <col min="35" max="35" width="7.42578125" style="2" customWidth="1"/>
    <col min="36" max="36" width="6.42578125" style="2" customWidth="1"/>
    <col min="37" max="37" width="7.42578125" style="2" customWidth="1"/>
    <col min="38" max="38" width="7.28515625" style="2" customWidth="1"/>
    <col min="39" max="39" width="7.85546875" style="2" customWidth="1"/>
    <col min="40" max="40" width="6.140625" style="2" customWidth="1"/>
    <col min="41" max="41" width="6.7109375" style="2" customWidth="1"/>
    <col min="42" max="42" width="7" style="2" customWidth="1"/>
    <col min="43" max="43" width="6.7109375" style="2" customWidth="1"/>
    <col min="44" max="44" width="6.5703125" style="2" customWidth="1"/>
    <col min="45" max="45" width="5.85546875" style="2" customWidth="1"/>
    <col min="46" max="46" width="5.42578125" style="2" customWidth="1"/>
    <col min="47" max="47" width="6.85546875" style="2" customWidth="1"/>
    <col min="48" max="48" width="8.140625" style="2" customWidth="1"/>
    <col min="49" max="49" width="8.85546875" style="2" customWidth="1"/>
    <col min="50" max="50" width="6.42578125" style="2" customWidth="1"/>
    <col min="51" max="51" width="6" style="2" customWidth="1"/>
    <col min="52" max="52" width="7.140625" style="2" customWidth="1"/>
    <col min="53" max="16384" width="9.140625" style="2"/>
  </cols>
  <sheetData>
    <row r="1" spans="1:52" ht="20.25" customHeight="1">
      <c r="A1" s="44" t="s">
        <v>130</v>
      </c>
      <c r="B1" s="44"/>
      <c r="C1" s="44"/>
      <c r="D1" s="44"/>
      <c r="E1" s="44"/>
      <c r="F1" s="44"/>
      <c r="G1" s="44"/>
      <c r="H1" s="25"/>
      <c r="I1" s="25"/>
      <c r="J1" s="19"/>
      <c r="K1" s="19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52" ht="62.25" customHeight="1">
      <c r="A2" s="3" t="s">
        <v>0</v>
      </c>
      <c r="B2" s="4" t="s">
        <v>167</v>
      </c>
      <c r="C2" s="4" t="s">
        <v>168</v>
      </c>
      <c r="D2" s="5" t="s">
        <v>169</v>
      </c>
      <c r="E2" s="6" t="s">
        <v>1</v>
      </c>
      <c r="F2" s="6" t="s">
        <v>2</v>
      </c>
      <c r="G2" s="6" t="s">
        <v>3</v>
      </c>
      <c r="H2" s="6" t="s">
        <v>4</v>
      </c>
      <c r="I2" s="6" t="s">
        <v>5</v>
      </c>
      <c r="J2" s="20" t="s">
        <v>129</v>
      </c>
      <c r="K2" s="20" t="s">
        <v>166</v>
      </c>
      <c r="L2" s="27" t="s">
        <v>131</v>
      </c>
      <c r="M2" s="28" t="s">
        <v>161</v>
      </c>
      <c r="N2" s="28" t="s">
        <v>132</v>
      </c>
      <c r="O2" s="27" t="s">
        <v>162</v>
      </c>
      <c r="P2" s="26" t="s">
        <v>133</v>
      </c>
      <c r="Q2" s="26" t="s">
        <v>163</v>
      </c>
      <c r="R2" s="26" t="s">
        <v>134</v>
      </c>
      <c r="S2" s="26" t="s">
        <v>135</v>
      </c>
      <c r="T2" s="26" t="s">
        <v>136</v>
      </c>
      <c r="U2" s="26" t="s">
        <v>137</v>
      </c>
      <c r="V2" s="26" t="s">
        <v>138</v>
      </c>
      <c r="W2" s="26" t="s">
        <v>139</v>
      </c>
      <c r="X2" s="26" t="s">
        <v>140</v>
      </c>
      <c r="Y2" s="26" t="s">
        <v>141</v>
      </c>
      <c r="Z2" s="26" t="s">
        <v>142</v>
      </c>
      <c r="AA2" s="26" t="s">
        <v>143</v>
      </c>
      <c r="AB2" s="26" t="s">
        <v>144</v>
      </c>
      <c r="AC2" s="43" t="s">
        <v>145</v>
      </c>
      <c r="AD2" s="26" t="s">
        <v>146</v>
      </c>
      <c r="AE2" s="26" t="s">
        <v>174</v>
      </c>
      <c r="AF2" s="26" t="s">
        <v>173</v>
      </c>
      <c r="AG2" s="26" t="s">
        <v>175</v>
      </c>
      <c r="AH2" s="26" t="s">
        <v>170</v>
      </c>
      <c r="AI2" s="26" t="s">
        <v>147</v>
      </c>
      <c r="AJ2" s="26" t="s">
        <v>149</v>
      </c>
      <c r="AK2" s="43" t="s">
        <v>148</v>
      </c>
      <c r="AL2" s="26" t="s">
        <v>150</v>
      </c>
      <c r="AM2" s="26" t="s">
        <v>151</v>
      </c>
      <c r="AN2" s="26" t="s">
        <v>152</v>
      </c>
      <c r="AO2" s="26" t="s">
        <v>153</v>
      </c>
      <c r="AP2" s="26" t="s">
        <v>154</v>
      </c>
      <c r="AQ2" s="26" t="s">
        <v>155</v>
      </c>
      <c r="AR2" s="26" t="s">
        <v>156</v>
      </c>
      <c r="AS2" s="26" t="s">
        <v>157</v>
      </c>
      <c r="AT2" s="26" t="s">
        <v>158</v>
      </c>
      <c r="AU2" s="26" t="s">
        <v>164</v>
      </c>
      <c r="AV2" s="43" t="s">
        <v>171</v>
      </c>
      <c r="AW2" s="43" t="s">
        <v>172</v>
      </c>
      <c r="AX2" s="26" t="s">
        <v>165</v>
      </c>
      <c r="AY2" s="26" t="s">
        <v>159</v>
      </c>
      <c r="AZ2" s="26" t="s">
        <v>160</v>
      </c>
    </row>
    <row r="3" spans="1:52">
      <c r="A3" s="7" t="s">
        <v>6</v>
      </c>
      <c r="B3" s="8">
        <v>0</v>
      </c>
      <c r="C3" s="8">
        <v>0</v>
      </c>
      <c r="D3" s="8">
        <v>0</v>
      </c>
      <c r="E3" s="8">
        <v>0</v>
      </c>
      <c r="F3" s="8"/>
      <c r="G3" s="8">
        <v>69</v>
      </c>
      <c r="H3" s="8">
        <v>185</v>
      </c>
      <c r="I3" s="8">
        <f>SUM(E3+F3+G3+H3)</f>
        <v>254</v>
      </c>
      <c r="J3" s="29">
        <v>3</v>
      </c>
      <c r="K3" s="34">
        <v>1</v>
      </c>
      <c r="L3" s="37">
        <v>2</v>
      </c>
      <c r="M3" s="36">
        <v>0</v>
      </c>
      <c r="N3" s="36">
        <v>0</v>
      </c>
      <c r="O3" s="36">
        <v>0</v>
      </c>
      <c r="P3" s="37">
        <v>4</v>
      </c>
      <c r="Q3" s="41">
        <v>47</v>
      </c>
      <c r="R3" s="41">
        <v>7</v>
      </c>
      <c r="S3" s="41">
        <v>12</v>
      </c>
      <c r="T3" s="41">
        <v>28</v>
      </c>
      <c r="U3" s="37">
        <v>0</v>
      </c>
      <c r="V3" s="41">
        <v>7</v>
      </c>
      <c r="W3" s="41">
        <v>5</v>
      </c>
      <c r="X3" s="41">
        <v>8</v>
      </c>
      <c r="Y3" s="41">
        <v>6</v>
      </c>
      <c r="Z3" s="41">
        <v>5</v>
      </c>
      <c r="AA3" s="41">
        <v>6</v>
      </c>
      <c r="AB3" s="36">
        <v>4</v>
      </c>
      <c r="AC3" s="41">
        <v>7</v>
      </c>
      <c r="AD3" s="40">
        <v>0</v>
      </c>
      <c r="AE3" s="42">
        <v>16</v>
      </c>
      <c r="AF3" s="42">
        <v>29</v>
      </c>
      <c r="AG3" s="42">
        <v>29</v>
      </c>
      <c r="AH3" s="40">
        <v>0</v>
      </c>
      <c r="AI3" s="42">
        <v>14</v>
      </c>
      <c r="AJ3" s="42">
        <v>14</v>
      </c>
      <c r="AK3" s="42">
        <v>9</v>
      </c>
      <c r="AL3" s="42">
        <v>16</v>
      </c>
      <c r="AM3" s="42">
        <v>37</v>
      </c>
      <c r="AN3" s="40">
        <v>5</v>
      </c>
      <c r="AO3" s="41">
        <v>8</v>
      </c>
      <c r="AP3" s="42">
        <v>33</v>
      </c>
      <c r="AQ3" s="42">
        <v>37</v>
      </c>
      <c r="AR3" s="40">
        <v>3</v>
      </c>
      <c r="AS3" s="42">
        <v>17</v>
      </c>
      <c r="AT3" s="40">
        <v>4</v>
      </c>
      <c r="AU3" s="40">
        <v>0</v>
      </c>
      <c r="AV3" s="42">
        <v>42</v>
      </c>
      <c r="AW3" s="42">
        <v>42</v>
      </c>
      <c r="AX3" s="40">
        <v>0</v>
      </c>
      <c r="AY3" s="40">
        <v>0</v>
      </c>
      <c r="AZ3" s="40">
        <v>4</v>
      </c>
    </row>
    <row r="4" spans="1:52">
      <c r="A4" s="9" t="s">
        <v>7</v>
      </c>
      <c r="B4" s="10">
        <v>0</v>
      </c>
      <c r="C4" s="10">
        <v>0</v>
      </c>
      <c r="D4" s="10">
        <v>0</v>
      </c>
      <c r="E4" s="10">
        <v>0</v>
      </c>
      <c r="F4" s="10"/>
      <c r="G4" s="10"/>
      <c r="H4" s="10">
        <v>51</v>
      </c>
      <c r="I4" s="8">
        <f t="shared" ref="I4:I67" si="0">SUM(E4+F4+G4+H4)</f>
        <v>51</v>
      </c>
      <c r="J4" s="30"/>
      <c r="K4" s="35"/>
      <c r="L4" s="37">
        <v>0</v>
      </c>
      <c r="M4" s="36">
        <v>0</v>
      </c>
      <c r="N4" s="36">
        <v>0</v>
      </c>
      <c r="O4" s="36">
        <v>0</v>
      </c>
      <c r="P4" s="38">
        <v>0</v>
      </c>
      <c r="Q4" s="41">
        <v>9</v>
      </c>
      <c r="R4" s="41">
        <v>1</v>
      </c>
      <c r="S4" s="41">
        <v>2</v>
      </c>
      <c r="T4" s="41">
        <v>6</v>
      </c>
      <c r="U4" s="37">
        <v>0</v>
      </c>
      <c r="V4" s="41">
        <v>1</v>
      </c>
      <c r="W4" s="41">
        <v>1</v>
      </c>
      <c r="X4" s="41">
        <v>2</v>
      </c>
      <c r="Y4" s="41">
        <v>1</v>
      </c>
      <c r="Z4" s="41">
        <v>1</v>
      </c>
      <c r="AA4" s="41">
        <v>1</v>
      </c>
      <c r="AB4" s="36">
        <v>1</v>
      </c>
      <c r="AC4" s="41">
        <v>1</v>
      </c>
      <c r="AD4" s="40">
        <v>0</v>
      </c>
      <c r="AE4" s="42">
        <v>3</v>
      </c>
      <c r="AF4" s="42">
        <v>6</v>
      </c>
      <c r="AG4" s="42">
        <v>6</v>
      </c>
      <c r="AH4" s="40">
        <v>0</v>
      </c>
      <c r="AI4" s="42">
        <v>3</v>
      </c>
      <c r="AJ4" s="42">
        <v>3</v>
      </c>
      <c r="AK4" s="42">
        <v>2</v>
      </c>
      <c r="AL4" s="42">
        <v>0</v>
      </c>
      <c r="AM4" s="42">
        <v>10</v>
      </c>
      <c r="AN4" s="40">
        <v>1</v>
      </c>
      <c r="AO4" s="41">
        <v>2</v>
      </c>
      <c r="AP4" s="42">
        <v>7</v>
      </c>
      <c r="AQ4" s="42">
        <v>7</v>
      </c>
      <c r="AR4" s="40">
        <v>1</v>
      </c>
      <c r="AS4" s="42">
        <v>3</v>
      </c>
      <c r="AT4" s="40">
        <v>2</v>
      </c>
      <c r="AU4" s="40">
        <v>0</v>
      </c>
      <c r="AV4" s="42">
        <v>8</v>
      </c>
      <c r="AW4" s="42">
        <v>8</v>
      </c>
      <c r="AX4" s="40">
        <v>0</v>
      </c>
      <c r="AY4" s="40">
        <v>0</v>
      </c>
      <c r="AZ4" s="40">
        <v>2</v>
      </c>
    </row>
    <row r="5" spans="1:52">
      <c r="A5" s="11" t="s">
        <v>8</v>
      </c>
      <c r="B5" s="12">
        <v>0</v>
      </c>
      <c r="C5" s="12">
        <v>0</v>
      </c>
      <c r="D5" s="12">
        <v>18</v>
      </c>
      <c r="E5" s="12">
        <v>18</v>
      </c>
      <c r="F5" s="12"/>
      <c r="G5" s="12">
        <v>18</v>
      </c>
      <c r="H5" s="12">
        <v>76</v>
      </c>
      <c r="I5" s="8">
        <f t="shared" si="0"/>
        <v>112</v>
      </c>
      <c r="J5" s="31"/>
      <c r="K5" s="34"/>
      <c r="L5" s="37">
        <v>0</v>
      </c>
      <c r="M5" s="36">
        <v>0</v>
      </c>
      <c r="N5" s="36">
        <v>0</v>
      </c>
      <c r="O5" s="36">
        <v>0</v>
      </c>
      <c r="P5" s="38">
        <v>0</v>
      </c>
      <c r="Q5" s="41">
        <v>21</v>
      </c>
      <c r="R5" s="41">
        <v>3</v>
      </c>
      <c r="S5" s="41">
        <v>4</v>
      </c>
      <c r="T5" s="41">
        <v>10</v>
      </c>
      <c r="U5" s="37">
        <v>0</v>
      </c>
      <c r="V5" s="41">
        <v>3</v>
      </c>
      <c r="W5" s="41">
        <v>2</v>
      </c>
      <c r="X5" s="41">
        <v>3</v>
      </c>
      <c r="Y5" s="41">
        <v>2</v>
      </c>
      <c r="Z5" s="41">
        <v>2</v>
      </c>
      <c r="AA5" s="41">
        <v>2</v>
      </c>
      <c r="AB5" s="36">
        <v>1</v>
      </c>
      <c r="AC5" s="41">
        <v>3</v>
      </c>
      <c r="AD5" s="40">
        <v>1</v>
      </c>
      <c r="AE5" s="42">
        <v>6</v>
      </c>
      <c r="AF5" s="42">
        <v>11</v>
      </c>
      <c r="AG5" s="42">
        <v>11</v>
      </c>
      <c r="AH5" s="40">
        <v>5</v>
      </c>
      <c r="AI5" s="42">
        <v>6</v>
      </c>
      <c r="AJ5" s="42">
        <v>6</v>
      </c>
      <c r="AK5" s="42">
        <v>4</v>
      </c>
      <c r="AL5" s="42">
        <v>8</v>
      </c>
      <c r="AM5" s="42">
        <v>15</v>
      </c>
      <c r="AN5" s="40">
        <v>2</v>
      </c>
      <c r="AO5" s="41">
        <v>3</v>
      </c>
      <c r="AP5" s="42">
        <v>14</v>
      </c>
      <c r="AQ5" s="42">
        <v>14</v>
      </c>
      <c r="AR5" s="40">
        <v>1</v>
      </c>
      <c r="AS5" s="42">
        <v>7</v>
      </c>
      <c r="AT5" s="40">
        <v>2</v>
      </c>
      <c r="AU5" s="40">
        <v>1</v>
      </c>
      <c r="AV5" s="42">
        <v>19</v>
      </c>
      <c r="AW5" s="42">
        <v>19</v>
      </c>
      <c r="AX5" s="40">
        <v>1</v>
      </c>
      <c r="AY5" s="40">
        <v>2</v>
      </c>
      <c r="AZ5" s="40">
        <v>2</v>
      </c>
    </row>
    <row r="6" spans="1:52" ht="14.25" customHeight="1">
      <c r="A6" s="9" t="s">
        <v>9</v>
      </c>
      <c r="B6" s="10">
        <v>0</v>
      </c>
      <c r="C6" s="10">
        <v>0</v>
      </c>
      <c r="D6" s="10">
        <v>0</v>
      </c>
      <c r="E6" s="10">
        <v>0</v>
      </c>
      <c r="F6" s="10"/>
      <c r="G6" s="10">
        <v>18</v>
      </c>
      <c r="H6" s="10">
        <v>110</v>
      </c>
      <c r="I6" s="8">
        <f t="shared" si="0"/>
        <v>128</v>
      </c>
      <c r="J6" s="30"/>
      <c r="K6" s="35"/>
      <c r="L6" s="37">
        <v>0</v>
      </c>
      <c r="M6" s="36">
        <v>0</v>
      </c>
      <c r="N6" s="36">
        <v>0</v>
      </c>
      <c r="O6" s="36">
        <v>0</v>
      </c>
      <c r="P6" s="38">
        <v>0</v>
      </c>
      <c r="Q6" s="41">
        <v>24</v>
      </c>
      <c r="R6" s="41">
        <v>4</v>
      </c>
      <c r="S6" s="41">
        <v>6</v>
      </c>
      <c r="T6" s="41">
        <v>14</v>
      </c>
      <c r="U6" s="37">
        <v>0</v>
      </c>
      <c r="V6" s="41">
        <v>3</v>
      </c>
      <c r="W6" s="41">
        <v>2</v>
      </c>
      <c r="X6" s="41">
        <v>4</v>
      </c>
      <c r="Y6" s="41">
        <v>3</v>
      </c>
      <c r="Z6" s="41">
        <v>3</v>
      </c>
      <c r="AA6" s="41">
        <v>3</v>
      </c>
      <c r="AB6" s="36">
        <v>2</v>
      </c>
      <c r="AC6" s="41">
        <v>3</v>
      </c>
      <c r="AD6" s="40">
        <v>0</v>
      </c>
      <c r="AE6" s="42">
        <v>8</v>
      </c>
      <c r="AF6" s="42">
        <v>15</v>
      </c>
      <c r="AG6" s="42">
        <v>15</v>
      </c>
      <c r="AH6" s="40">
        <v>0</v>
      </c>
      <c r="AI6" s="42">
        <v>7</v>
      </c>
      <c r="AJ6" s="42">
        <v>7</v>
      </c>
      <c r="AK6" s="42">
        <v>5</v>
      </c>
      <c r="AL6" s="42">
        <v>4</v>
      </c>
      <c r="AM6" s="42">
        <v>22</v>
      </c>
      <c r="AN6" s="40">
        <v>3</v>
      </c>
      <c r="AO6" s="41">
        <v>4</v>
      </c>
      <c r="AP6" s="42">
        <v>16</v>
      </c>
      <c r="AQ6" s="42">
        <v>19</v>
      </c>
      <c r="AR6" s="40">
        <v>2</v>
      </c>
      <c r="AS6" s="42">
        <v>8</v>
      </c>
      <c r="AT6" s="40">
        <v>2</v>
      </c>
      <c r="AU6" s="40">
        <v>0</v>
      </c>
      <c r="AV6" s="42">
        <v>21</v>
      </c>
      <c r="AW6" s="42">
        <v>21</v>
      </c>
      <c r="AX6" s="40">
        <v>0</v>
      </c>
      <c r="AY6" s="40">
        <v>0</v>
      </c>
      <c r="AZ6" s="40">
        <v>2</v>
      </c>
    </row>
    <row r="7" spans="1:52">
      <c r="A7" s="11" t="s">
        <v>10</v>
      </c>
      <c r="B7" s="12">
        <v>0</v>
      </c>
      <c r="C7" s="12">
        <v>0</v>
      </c>
      <c r="D7" s="12">
        <v>0</v>
      </c>
      <c r="E7" s="12">
        <v>0</v>
      </c>
      <c r="F7" s="12">
        <v>45</v>
      </c>
      <c r="G7" s="12"/>
      <c r="H7" s="12">
        <v>123</v>
      </c>
      <c r="I7" s="8">
        <f t="shared" si="0"/>
        <v>168</v>
      </c>
      <c r="J7" s="31"/>
      <c r="K7" s="34"/>
      <c r="L7" s="37">
        <v>0</v>
      </c>
      <c r="M7" s="36">
        <v>0</v>
      </c>
      <c r="N7" s="36">
        <v>0</v>
      </c>
      <c r="O7" s="36">
        <v>0</v>
      </c>
      <c r="P7" s="38">
        <v>0</v>
      </c>
      <c r="Q7" s="41">
        <v>31</v>
      </c>
      <c r="R7" s="41">
        <v>5</v>
      </c>
      <c r="S7" s="41">
        <v>8</v>
      </c>
      <c r="T7" s="41">
        <v>18</v>
      </c>
      <c r="U7" s="37">
        <v>0</v>
      </c>
      <c r="V7" s="41">
        <v>5</v>
      </c>
      <c r="W7" s="41">
        <v>3</v>
      </c>
      <c r="X7" s="41">
        <v>5</v>
      </c>
      <c r="Y7" s="41">
        <v>4</v>
      </c>
      <c r="Z7" s="41">
        <v>3</v>
      </c>
      <c r="AA7" s="41">
        <v>4</v>
      </c>
      <c r="AB7" s="36">
        <v>3</v>
      </c>
      <c r="AC7" s="41">
        <v>5</v>
      </c>
      <c r="AD7" s="40">
        <v>0</v>
      </c>
      <c r="AE7" s="42">
        <v>11</v>
      </c>
      <c r="AF7" s="42">
        <v>19</v>
      </c>
      <c r="AG7" s="42">
        <v>19</v>
      </c>
      <c r="AH7" s="40">
        <v>0</v>
      </c>
      <c r="AI7" s="42">
        <v>9</v>
      </c>
      <c r="AJ7" s="42">
        <v>9</v>
      </c>
      <c r="AK7" s="42">
        <v>6</v>
      </c>
      <c r="AL7" s="42">
        <v>10</v>
      </c>
      <c r="AM7" s="42">
        <v>24</v>
      </c>
      <c r="AN7" s="40">
        <v>3</v>
      </c>
      <c r="AO7" s="41">
        <v>5</v>
      </c>
      <c r="AP7" s="42">
        <v>22</v>
      </c>
      <c r="AQ7" s="42">
        <v>25</v>
      </c>
      <c r="AR7" s="40">
        <v>2</v>
      </c>
      <c r="AS7" s="42">
        <v>11</v>
      </c>
      <c r="AT7" s="40">
        <v>2</v>
      </c>
      <c r="AU7" s="40">
        <v>0</v>
      </c>
      <c r="AV7" s="42">
        <v>28</v>
      </c>
      <c r="AW7" s="42">
        <v>28</v>
      </c>
      <c r="AX7" s="40">
        <v>0</v>
      </c>
      <c r="AY7" s="40">
        <v>0</v>
      </c>
      <c r="AZ7" s="40">
        <v>2</v>
      </c>
    </row>
    <row r="8" spans="1:52">
      <c r="A8" s="9" t="s">
        <v>11</v>
      </c>
      <c r="B8" s="10">
        <v>0</v>
      </c>
      <c r="C8" s="10">
        <v>0</v>
      </c>
      <c r="D8" s="10">
        <v>36</v>
      </c>
      <c r="E8" s="10">
        <v>36</v>
      </c>
      <c r="F8" s="10">
        <v>75</v>
      </c>
      <c r="G8" s="10"/>
      <c r="H8" s="10">
        <v>0</v>
      </c>
      <c r="I8" s="8">
        <f>SUM(E8+F8+G8+H8)</f>
        <v>111</v>
      </c>
      <c r="J8" s="30"/>
      <c r="K8" s="35"/>
      <c r="L8" s="37">
        <v>0</v>
      </c>
      <c r="M8" s="36">
        <v>0</v>
      </c>
      <c r="N8" s="36">
        <v>0</v>
      </c>
      <c r="O8" s="36">
        <v>0</v>
      </c>
      <c r="P8" s="38">
        <v>0</v>
      </c>
      <c r="Q8" s="41">
        <v>21</v>
      </c>
      <c r="R8" s="41">
        <v>3</v>
      </c>
      <c r="S8" s="41">
        <v>4</v>
      </c>
      <c r="T8" s="41">
        <v>8</v>
      </c>
      <c r="U8" s="37">
        <v>0</v>
      </c>
      <c r="V8" s="41">
        <v>3</v>
      </c>
      <c r="W8" s="41">
        <v>2</v>
      </c>
      <c r="X8" s="41">
        <v>3</v>
      </c>
      <c r="Y8" s="41">
        <v>2</v>
      </c>
      <c r="Z8" s="41">
        <v>2</v>
      </c>
      <c r="AA8" s="41">
        <v>2</v>
      </c>
      <c r="AB8" s="36">
        <v>1</v>
      </c>
      <c r="AC8" s="41">
        <v>3</v>
      </c>
      <c r="AD8" s="40">
        <v>1</v>
      </c>
      <c r="AE8" s="42">
        <v>5</v>
      </c>
      <c r="AF8" s="42">
        <v>9</v>
      </c>
      <c r="AG8" s="42">
        <v>9</v>
      </c>
      <c r="AH8" s="40">
        <v>10</v>
      </c>
      <c r="AI8" s="42">
        <v>6</v>
      </c>
      <c r="AJ8" s="42">
        <v>6</v>
      </c>
      <c r="AK8" s="42">
        <v>4</v>
      </c>
      <c r="AL8" s="42">
        <v>26</v>
      </c>
      <c r="AM8" s="42">
        <v>0</v>
      </c>
      <c r="AN8" s="40">
        <v>2</v>
      </c>
      <c r="AO8" s="41">
        <v>3</v>
      </c>
      <c r="AP8" s="42">
        <v>14</v>
      </c>
      <c r="AQ8" s="42">
        <v>11</v>
      </c>
      <c r="AR8" s="40">
        <v>1</v>
      </c>
      <c r="AS8" s="42">
        <v>7</v>
      </c>
      <c r="AT8" s="40">
        <v>2</v>
      </c>
      <c r="AU8" s="40">
        <v>2</v>
      </c>
      <c r="AV8" s="42">
        <v>18</v>
      </c>
      <c r="AW8" s="42">
        <v>18</v>
      </c>
      <c r="AX8" s="40">
        <v>1</v>
      </c>
      <c r="AY8" s="40">
        <v>4</v>
      </c>
      <c r="AZ8" s="40">
        <v>2</v>
      </c>
    </row>
    <row r="9" spans="1:52">
      <c r="A9" s="11" t="s">
        <v>12</v>
      </c>
      <c r="B9" s="12">
        <v>0</v>
      </c>
      <c r="C9" s="12">
        <v>0</v>
      </c>
      <c r="D9" s="12">
        <v>0</v>
      </c>
      <c r="E9" s="12">
        <v>0</v>
      </c>
      <c r="F9" s="12"/>
      <c r="G9" s="12"/>
      <c r="H9" s="12">
        <v>77</v>
      </c>
      <c r="I9" s="8">
        <f t="shared" si="0"/>
        <v>77</v>
      </c>
      <c r="J9" s="31"/>
      <c r="K9" s="34"/>
      <c r="L9" s="37">
        <v>0</v>
      </c>
      <c r="M9" s="36">
        <v>0</v>
      </c>
      <c r="N9" s="36">
        <v>0</v>
      </c>
      <c r="O9" s="36">
        <v>0</v>
      </c>
      <c r="P9" s="38">
        <v>0</v>
      </c>
      <c r="Q9" s="41">
        <v>14</v>
      </c>
      <c r="R9" s="41">
        <v>2</v>
      </c>
      <c r="S9" s="41">
        <v>4</v>
      </c>
      <c r="T9" s="41">
        <v>8</v>
      </c>
      <c r="U9" s="37">
        <v>0</v>
      </c>
      <c r="V9" s="41">
        <v>2</v>
      </c>
      <c r="W9" s="41">
        <v>1</v>
      </c>
      <c r="X9" s="41">
        <v>2</v>
      </c>
      <c r="Y9" s="41">
        <v>2</v>
      </c>
      <c r="Z9" s="41">
        <v>2</v>
      </c>
      <c r="AA9" s="41">
        <v>2</v>
      </c>
      <c r="AB9" s="36">
        <v>1</v>
      </c>
      <c r="AC9" s="41">
        <v>2</v>
      </c>
      <c r="AD9" s="40">
        <v>0</v>
      </c>
      <c r="AE9" s="42">
        <v>5</v>
      </c>
      <c r="AF9" s="42">
        <v>9</v>
      </c>
      <c r="AG9" s="42">
        <v>9</v>
      </c>
      <c r="AH9" s="40">
        <v>0</v>
      </c>
      <c r="AI9" s="42">
        <v>4</v>
      </c>
      <c r="AJ9" s="42">
        <v>4</v>
      </c>
      <c r="AK9" s="42">
        <v>3</v>
      </c>
      <c r="AL9" s="42">
        <v>0</v>
      </c>
      <c r="AM9" s="42">
        <v>15</v>
      </c>
      <c r="AN9" s="40">
        <v>2</v>
      </c>
      <c r="AO9" s="41">
        <v>2</v>
      </c>
      <c r="AP9" s="42">
        <v>10</v>
      </c>
      <c r="AQ9" s="42">
        <v>11</v>
      </c>
      <c r="AR9" s="40">
        <v>1</v>
      </c>
      <c r="AS9" s="42">
        <v>5</v>
      </c>
      <c r="AT9" s="40">
        <v>2</v>
      </c>
      <c r="AU9" s="40">
        <v>0</v>
      </c>
      <c r="AV9" s="42">
        <v>13</v>
      </c>
      <c r="AW9" s="42">
        <v>13</v>
      </c>
      <c r="AX9" s="40">
        <v>0</v>
      </c>
      <c r="AY9" s="40">
        <v>0</v>
      </c>
      <c r="AZ9" s="40">
        <v>2</v>
      </c>
    </row>
    <row r="10" spans="1:52">
      <c r="A10" s="9" t="s">
        <v>13</v>
      </c>
      <c r="B10" s="10">
        <v>0</v>
      </c>
      <c r="C10" s="10">
        <v>0</v>
      </c>
      <c r="D10" s="10">
        <v>0</v>
      </c>
      <c r="E10" s="10">
        <v>0</v>
      </c>
      <c r="F10" s="10"/>
      <c r="G10" s="10"/>
      <c r="H10" s="10">
        <v>278</v>
      </c>
      <c r="I10" s="8">
        <f t="shared" si="0"/>
        <v>278</v>
      </c>
      <c r="J10" s="30"/>
      <c r="K10" s="35"/>
      <c r="L10" s="37">
        <v>0</v>
      </c>
      <c r="M10" s="36">
        <v>0</v>
      </c>
      <c r="N10" s="36">
        <v>0</v>
      </c>
      <c r="O10" s="36">
        <v>0</v>
      </c>
      <c r="P10" s="38">
        <v>0</v>
      </c>
      <c r="Q10" s="41">
        <v>51</v>
      </c>
      <c r="R10" s="41">
        <v>8</v>
      </c>
      <c r="S10" s="41">
        <v>13</v>
      </c>
      <c r="T10" s="41">
        <v>31</v>
      </c>
      <c r="U10" s="37">
        <v>0</v>
      </c>
      <c r="V10" s="41">
        <v>8</v>
      </c>
      <c r="W10" s="41">
        <v>5</v>
      </c>
      <c r="X10" s="41">
        <v>9</v>
      </c>
      <c r="Y10" s="41">
        <v>7</v>
      </c>
      <c r="Z10" s="41">
        <v>6</v>
      </c>
      <c r="AA10" s="41">
        <v>6</v>
      </c>
      <c r="AB10" s="36">
        <v>5</v>
      </c>
      <c r="AC10" s="41">
        <v>8</v>
      </c>
      <c r="AD10" s="40">
        <v>0</v>
      </c>
      <c r="AE10" s="42">
        <v>18</v>
      </c>
      <c r="AF10" s="42">
        <v>32</v>
      </c>
      <c r="AG10" s="42">
        <v>32</v>
      </c>
      <c r="AH10" s="40">
        <v>0</v>
      </c>
      <c r="AI10" s="42">
        <v>16</v>
      </c>
      <c r="AJ10" s="42">
        <v>16</v>
      </c>
      <c r="AK10" s="42">
        <v>10</v>
      </c>
      <c r="AL10" s="42">
        <v>0</v>
      </c>
      <c r="AM10" s="42">
        <v>55</v>
      </c>
      <c r="AN10" s="40">
        <v>5</v>
      </c>
      <c r="AO10" s="41">
        <v>9</v>
      </c>
      <c r="AP10" s="42">
        <v>36</v>
      </c>
      <c r="AQ10" s="42">
        <v>41</v>
      </c>
      <c r="AR10" s="40">
        <v>3</v>
      </c>
      <c r="AS10" s="42">
        <v>18</v>
      </c>
      <c r="AT10" s="40">
        <v>4</v>
      </c>
      <c r="AU10" s="40">
        <v>0</v>
      </c>
      <c r="AV10" s="42">
        <v>46</v>
      </c>
      <c r="AW10" s="42">
        <v>46</v>
      </c>
      <c r="AX10" s="40">
        <v>0</v>
      </c>
      <c r="AY10" s="40">
        <v>0</v>
      </c>
      <c r="AZ10" s="40">
        <v>4</v>
      </c>
    </row>
    <row r="11" spans="1:52">
      <c r="A11" s="11" t="s">
        <v>14</v>
      </c>
      <c r="B11" s="12">
        <v>0</v>
      </c>
      <c r="C11" s="12">
        <v>0</v>
      </c>
      <c r="D11" s="12">
        <v>0</v>
      </c>
      <c r="E11" s="12">
        <v>0</v>
      </c>
      <c r="F11" s="12"/>
      <c r="G11" s="12">
        <v>30</v>
      </c>
      <c r="H11" s="12">
        <v>186</v>
      </c>
      <c r="I11" s="8">
        <f t="shared" si="0"/>
        <v>216</v>
      </c>
      <c r="J11" s="31"/>
      <c r="K11" s="34"/>
      <c r="L11" s="37">
        <v>0</v>
      </c>
      <c r="M11" s="36">
        <v>0</v>
      </c>
      <c r="N11" s="36">
        <v>0</v>
      </c>
      <c r="O11" s="36">
        <v>0</v>
      </c>
      <c r="P11" s="38">
        <v>0</v>
      </c>
      <c r="Q11" s="41">
        <v>40</v>
      </c>
      <c r="R11" s="41">
        <v>6</v>
      </c>
      <c r="S11" s="41">
        <v>10</v>
      </c>
      <c r="T11" s="41">
        <v>24</v>
      </c>
      <c r="U11" s="37">
        <v>1</v>
      </c>
      <c r="V11" s="41">
        <v>6</v>
      </c>
      <c r="W11" s="41">
        <v>4</v>
      </c>
      <c r="X11" s="41">
        <v>7</v>
      </c>
      <c r="Y11" s="41">
        <v>6</v>
      </c>
      <c r="Z11" s="41">
        <v>4</v>
      </c>
      <c r="AA11" s="41">
        <v>5</v>
      </c>
      <c r="AB11" s="36">
        <v>4</v>
      </c>
      <c r="AC11" s="41">
        <v>6</v>
      </c>
      <c r="AD11" s="40">
        <v>0</v>
      </c>
      <c r="AE11" s="42">
        <v>14</v>
      </c>
      <c r="AF11" s="42">
        <v>25</v>
      </c>
      <c r="AG11" s="42">
        <v>25</v>
      </c>
      <c r="AH11" s="40">
        <v>0</v>
      </c>
      <c r="AI11" s="42">
        <v>12</v>
      </c>
      <c r="AJ11" s="42">
        <v>12</v>
      </c>
      <c r="AK11" s="42">
        <v>8</v>
      </c>
      <c r="AL11" s="42">
        <v>7</v>
      </c>
      <c r="AM11" s="42">
        <v>37</v>
      </c>
      <c r="AN11" s="40">
        <v>4</v>
      </c>
      <c r="AO11" s="41">
        <v>7</v>
      </c>
      <c r="AP11" s="42">
        <v>28</v>
      </c>
      <c r="AQ11" s="42">
        <v>32</v>
      </c>
      <c r="AR11" s="40">
        <v>3</v>
      </c>
      <c r="AS11" s="42">
        <v>14</v>
      </c>
      <c r="AT11" s="40">
        <v>3</v>
      </c>
      <c r="AU11" s="40">
        <v>0</v>
      </c>
      <c r="AV11" s="42">
        <v>36</v>
      </c>
      <c r="AW11" s="42">
        <v>36</v>
      </c>
      <c r="AX11" s="40">
        <v>0</v>
      </c>
      <c r="AY11" s="40">
        <v>0</v>
      </c>
      <c r="AZ11" s="40">
        <v>3</v>
      </c>
    </row>
    <row r="12" spans="1:52">
      <c r="A12" s="9" t="s">
        <v>15</v>
      </c>
      <c r="B12" s="10">
        <v>0</v>
      </c>
      <c r="C12" s="10">
        <v>0</v>
      </c>
      <c r="D12" s="10">
        <v>18</v>
      </c>
      <c r="E12" s="10">
        <v>18</v>
      </c>
      <c r="F12" s="10">
        <v>46</v>
      </c>
      <c r="G12" s="10"/>
      <c r="H12" s="10">
        <v>204</v>
      </c>
      <c r="I12" s="8">
        <f t="shared" si="0"/>
        <v>268</v>
      </c>
      <c r="J12" s="30"/>
      <c r="K12" s="35"/>
      <c r="L12" s="37">
        <v>0</v>
      </c>
      <c r="M12" s="36">
        <v>0</v>
      </c>
      <c r="N12" s="36">
        <v>0</v>
      </c>
      <c r="O12" s="36">
        <v>0</v>
      </c>
      <c r="P12" s="38">
        <v>0</v>
      </c>
      <c r="Q12" s="41">
        <v>50</v>
      </c>
      <c r="R12" s="41">
        <v>8</v>
      </c>
      <c r="S12" s="41">
        <v>12</v>
      </c>
      <c r="T12" s="41">
        <v>28</v>
      </c>
      <c r="U12" s="38">
        <v>0</v>
      </c>
      <c r="V12" s="41">
        <v>7</v>
      </c>
      <c r="W12" s="41">
        <v>5</v>
      </c>
      <c r="X12" s="41">
        <v>8</v>
      </c>
      <c r="Y12" s="41">
        <v>6</v>
      </c>
      <c r="Z12" s="41">
        <v>5</v>
      </c>
      <c r="AA12" s="41">
        <v>5</v>
      </c>
      <c r="AB12" s="36">
        <v>4</v>
      </c>
      <c r="AC12" s="41">
        <v>7</v>
      </c>
      <c r="AD12" s="40">
        <v>1</v>
      </c>
      <c r="AE12" s="42">
        <v>16</v>
      </c>
      <c r="AF12" s="42">
        <v>29</v>
      </c>
      <c r="AG12" s="42">
        <v>29</v>
      </c>
      <c r="AH12" s="40">
        <v>5</v>
      </c>
      <c r="AI12" s="42">
        <v>15</v>
      </c>
      <c r="AJ12" s="42">
        <v>15</v>
      </c>
      <c r="AK12" s="42">
        <v>10</v>
      </c>
      <c r="AL12" s="42">
        <v>15</v>
      </c>
      <c r="AM12" s="42">
        <v>41</v>
      </c>
      <c r="AN12" s="40">
        <v>5</v>
      </c>
      <c r="AO12" s="41">
        <v>8</v>
      </c>
      <c r="AP12" s="42">
        <v>34</v>
      </c>
      <c r="AQ12" s="42">
        <v>37</v>
      </c>
      <c r="AR12" s="40">
        <v>3</v>
      </c>
      <c r="AS12" s="42">
        <v>18</v>
      </c>
      <c r="AT12" s="40">
        <v>4</v>
      </c>
      <c r="AU12" s="40">
        <v>1</v>
      </c>
      <c r="AV12" s="42">
        <v>44</v>
      </c>
      <c r="AW12" s="42">
        <v>44</v>
      </c>
      <c r="AX12" s="40">
        <v>1</v>
      </c>
      <c r="AY12" s="40">
        <v>2</v>
      </c>
      <c r="AZ12" s="40">
        <v>4</v>
      </c>
    </row>
    <row r="13" spans="1:52">
      <c r="A13" s="11" t="s">
        <v>16</v>
      </c>
      <c r="B13" s="12">
        <v>0</v>
      </c>
      <c r="C13" s="12">
        <v>0</v>
      </c>
      <c r="D13" s="12">
        <v>0</v>
      </c>
      <c r="E13" s="12">
        <v>0</v>
      </c>
      <c r="F13" s="12"/>
      <c r="G13" s="12">
        <v>41</v>
      </c>
      <c r="H13" s="12">
        <v>141</v>
      </c>
      <c r="I13" s="8">
        <f t="shared" si="0"/>
        <v>182</v>
      </c>
      <c r="J13" s="31"/>
      <c r="K13" s="34"/>
      <c r="L13" s="37">
        <v>0</v>
      </c>
      <c r="M13" s="36">
        <v>0</v>
      </c>
      <c r="N13" s="36">
        <v>0</v>
      </c>
      <c r="O13" s="36">
        <v>0</v>
      </c>
      <c r="P13" s="38">
        <v>0</v>
      </c>
      <c r="Q13" s="41">
        <v>34</v>
      </c>
      <c r="R13" s="41">
        <v>5</v>
      </c>
      <c r="S13" s="41">
        <v>9</v>
      </c>
      <c r="T13" s="41">
        <v>20</v>
      </c>
      <c r="U13" s="38">
        <v>0</v>
      </c>
      <c r="V13" s="41">
        <v>5</v>
      </c>
      <c r="W13" s="41">
        <v>3</v>
      </c>
      <c r="X13" s="41">
        <v>6</v>
      </c>
      <c r="Y13" s="41">
        <v>5</v>
      </c>
      <c r="Z13" s="41">
        <v>4</v>
      </c>
      <c r="AA13" s="41">
        <v>4</v>
      </c>
      <c r="AB13" s="36">
        <v>3</v>
      </c>
      <c r="AC13" s="41">
        <v>5</v>
      </c>
      <c r="AD13" s="40">
        <v>0</v>
      </c>
      <c r="AE13" s="42">
        <v>12</v>
      </c>
      <c r="AF13" s="42">
        <v>21</v>
      </c>
      <c r="AG13" s="42">
        <v>21</v>
      </c>
      <c r="AH13" s="40">
        <v>0</v>
      </c>
      <c r="AI13" s="42">
        <v>10</v>
      </c>
      <c r="AJ13" s="42">
        <v>10</v>
      </c>
      <c r="AK13" s="42">
        <v>7</v>
      </c>
      <c r="AL13" s="42">
        <v>9</v>
      </c>
      <c r="AM13" s="42">
        <v>28</v>
      </c>
      <c r="AN13" s="40">
        <v>3</v>
      </c>
      <c r="AO13" s="41">
        <v>6</v>
      </c>
      <c r="AP13" s="42">
        <v>23</v>
      </c>
      <c r="AQ13" s="42">
        <v>27</v>
      </c>
      <c r="AR13" s="40">
        <v>2</v>
      </c>
      <c r="AS13" s="42">
        <v>12</v>
      </c>
      <c r="AT13" s="40">
        <v>3</v>
      </c>
      <c r="AU13" s="40">
        <v>0</v>
      </c>
      <c r="AV13" s="42">
        <v>30</v>
      </c>
      <c r="AW13" s="42">
        <v>30</v>
      </c>
      <c r="AX13" s="40">
        <v>0</v>
      </c>
      <c r="AY13" s="40">
        <v>0</v>
      </c>
      <c r="AZ13" s="40">
        <v>3</v>
      </c>
    </row>
    <row r="14" spans="1:52">
      <c r="A14" s="9" t="s">
        <v>17</v>
      </c>
      <c r="B14" s="10">
        <v>0</v>
      </c>
      <c r="C14" s="10">
        <v>0</v>
      </c>
      <c r="D14" s="10">
        <v>0</v>
      </c>
      <c r="E14" s="10">
        <v>0</v>
      </c>
      <c r="F14" s="10"/>
      <c r="G14" s="10">
        <v>17</v>
      </c>
      <c r="H14" s="10">
        <v>116</v>
      </c>
      <c r="I14" s="8">
        <f t="shared" si="0"/>
        <v>133</v>
      </c>
      <c r="J14" s="30"/>
      <c r="K14" s="35"/>
      <c r="L14" s="37">
        <v>0</v>
      </c>
      <c r="M14" s="36">
        <v>0</v>
      </c>
      <c r="N14" s="36">
        <v>0</v>
      </c>
      <c r="O14" s="36">
        <v>0</v>
      </c>
      <c r="P14" s="38">
        <v>0</v>
      </c>
      <c r="Q14" s="41">
        <v>25</v>
      </c>
      <c r="R14" s="41">
        <v>4</v>
      </c>
      <c r="S14" s="41">
        <v>6</v>
      </c>
      <c r="T14" s="41">
        <v>15</v>
      </c>
      <c r="U14" s="38">
        <v>0</v>
      </c>
      <c r="V14" s="41">
        <v>4</v>
      </c>
      <c r="W14" s="41">
        <v>2</v>
      </c>
      <c r="X14" s="41">
        <v>4</v>
      </c>
      <c r="Y14" s="41">
        <v>3</v>
      </c>
      <c r="Z14" s="41">
        <v>3</v>
      </c>
      <c r="AA14" s="41">
        <v>3</v>
      </c>
      <c r="AB14" s="36">
        <v>2</v>
      </c>
      <c r="AC14" s="41">
        <v>4</v>
      </c>
      <c r="AD14" s="40">
        <v>0</v>
      </c>
      <c r="AE14" s="42">
        <v>9</v>
      </c>
      <c r="AF14" s="42">
        <v>15</v>
      </c>
      <c r="AG14" s="42">
        <v>15</v>
      </c>
      <c r="AH14" s="40">
        <v>0</v>
      </c>
      <c r="AI14" s="42">
        <v>7</v>
      </c>
      <c r="AJ14" s="42">
        <v>7</v>
      </c>
      <c r="AK14" s="42">
        <v>5</v>
      </c>
      <c r="AL14" s="42">
        <v>4</v>
      </c>
      <c r="AM14" s="42">
        <v>23</v>
      </c>
      <c r="AN14" s="40">
        <v>2</v>
      </c>
      <c r="AO14" s="41">
        <v>4</v>
      </c>
      <c r="AP14" s="42">
        <v>17</v>
      </c>
      <c r="AQ14" s="42">
        <v>19</v>
      </c>
      <c r="AR14" s="40">
        <v>2</v>
      </c>
      <c r="AS14" s="42">
        <v>9</v>
      </c>
      <c r="AT14" s="40">
        <v>2</v>
      </c>
      <c r="AU14" s="40">
        <v>0</v>
      </c>
      <c r="AV14" s="42">
        <v>22</v>
      </c>
      <c r="AW14" s="42">
        <v>22</v>
      </c>
      <c r="AX14" s="40">
        <v>0</v>
      </c>
      <c r="AY14" s="40">
        <v>0</v>
      </c>
      <c r="AZ14" s="40">
        <v>2</v>
      </c>
    </row>
    <row r="15" spans="1:52">
      <c r="A15" s="11" t="s">
        <v>18</v>
      </c>
      <c r="B15" s="12">
        <v>0</v>
      </c>
      <c r="C15" s="12">
        <v>0</v>
      </c>
      <c r="D15" s="12">
        <v>0</v>
      </c>
      <c r="E15" s="12">
        <v>0</v>
      </c>
      <c r="F15" s="12"/>
      <c r="G15" s="12"/>
      <c r="H15" s="12">
        <v>110</v>
      </c>
      <c r="I15" s="8">
        <f t="shared" si="0"/>
        <v>110</v>
      </c>
      <c r="J15" s="31"/>
      <c r="K15" s="34"/>
      <c r="L15" s="37">
        <v>0</v>
      </c>
      <c r="M15" s="36">
        <v>0</v>
      </c>
      <c r="N15" s="36">
        <v>0</v>
      </c>
      <c r="O15" s="36">
        <v>0</v>
      </c>
      <c r="P15" s="38">
        <v>0</v>
      </c>
      <c r="Q15" s="41">
        <v>20</v>
      </c>
      <c r="R15" s="41">
        <v>3</v>
      </c>
      <c r="S15" s="41">
        <v>5</v>
      </c>
      <c r="T15" s="41">
        <v>12</v>
      </c>
      <c r="U15" s="38">
        <v>0</v>
      </c>
      <c r="V15" s="41">
        <v>3</v>
      </c>
      <c r="W15" s="41">
        <v>2</v>
      </c>
      <c r="X15" s="41">
        <v>3</v>
      </c>
      <c r="Y15" s="41">
        <v>3</v>
      </c>
      <c r="Z15" s="41">
        <v>2</v>
      </c>
      <c r="AA15" s="41">
        <v>2</v>
      </c>
      <c r="AB15" s="36">
        <v>2</v>
      </c>
      <c r="AC15" s="41">
        <v>3</v>
      </c>
      <c r="AD15" s="40">
        <v>0</v>
      </c>
      <c r="AE15" s="42">
        <v>7</v>
      </c>
      <c r="AF15" s="42">
        <v>13</v>
      </c>
      <c r="AG15" s="42">
        <v>13</v>
      </c>
      <c r="AH15" s="40">
        <v>0</v>
      </c>
      <c r="AI15" s="42">
        <v>6</v>
      </c>
      <c r="AJ15" s="42">
        <v>6</v>
      </c>
      <c r="AK15" s="42">
        <v>4</v>
      </c>
      <c r="AL15" s="42">
        <v>0</v>
      </c>
      <c r="AM15" s="42">
        <v>22</v>
      </c>
      <c r="AN15" s="40">
        <v>2</v>
      </c>
      <c r="AO15" s="41">
        <v>3</v>
      </c>
      <c r="AP15" s="42">
        <v>14</v>
      </c>
      <c r="AQ15" s="42">
        <v>16</v>
      </c>
      <c r="AR15" s="40">
        <v>1</v>
      </c>
      <c r="AS15" s="42">
        <v>7</v>
      </c>
      <c r="AT15" s="40">
        <v>2</v>
      </c>
      <c r="AU15" s="40">
        <v>0</v>
      </c>
      <c r="AV15" s="42">
        <v>18</v>
      </c>
      <c r="AW15" s="42">
        <v>18</v>
      </c>
      <c r="AX15" s="40">
        <v>0</v>
      </c>
      <c r="AY15" s="40">
        <v>0</v>
      </c>
      <c r="AZ15" s="40">
        <v>2</v>
      </c>
    </row>
    <row r="16" spans="1:52">
      <c r="A16" s="9" t="s">
        <v>19</v>
      </c>
      <c r="B16" s="10">
        <v>0</v>
      </c>
      <c r="C16" s="10">
        <v>0</v>
      </c>
      <c r="D16" s="10">
        <v>0</v>
      </c>
      <c r="E16" s="10">
        <v>0</v>
      </c>
      <c r="F16" s="10"/>
      <c r="G16" s="10">
        <v>37</v>
      </c>
      <c r="H16" s="10">
        <v>166</v>
      </c>
      <c r="I16" s="8">
        <f t="shared" si="0"/>
        <v>203</v>
      </c>
      <c r="J16" s="30"/>
      <c r="K16" s="35"/>
      <c r="L16" s="37">
        <v>0</v>
      </c>
      <c r="M16" s="36">
        <v>0</v>
      </c>
      <c r="N16" s="36">
        <v>0</v>
      </c>
      <c r="O16" s="36">
        <v>0</v>
      </c>
      <c r="P16" s="38">
        <v>0</v>
      </c>
      <c r="Q16" s="41">
        <v>38</v>
      </c>
      <c r="R16" s="41">
        <v>6</v>
      </c>
      <c r="S16" s="41">
        <v>10</v>
      </c>
      <c r="T16" s="41">
        <v>22</v>
      </c>
      <c r="U16" s="38">
        <v>0</v>
      </c>
      <c r="V16" s="41">
        <v>5</v>
      </c>
      <c r="W16" s="41">
        <v>4</v>
      </c>
      <c r="X16" s="41">
        <v>6</v>
      </c>
      <c r="Y16" s="41">
        <v>5</v>
      </c>
      <c r="Z16" s="41">
        <v>4</v>
      </c>
      <c r="AA16" s="41">
        <v>4</v>
      </c>
      <c r="AB16" s="36">
        <v>4</v>
      </c>
      <c r="AC16" s="41">
        <v>5</v>
      </c>
      <c r="AD16" s="40">
        <v>0</v>
      </c>
      <c r="AE16" s="42">
        <v>13</v>
      </c>
      <c r="AF16" s="42">
        <v>23</v>
      </c>
      <c r="AG16" s="42">
        <v>23</v>
      </c>
      <c r="AH16" s="40">
        <v>0</v>
      </c>
      <c r="AI16" s="42">
        <v>11</v>
      </c>
      <c r="AJ16" s="42">
        <v>11</v>
      </c>
      <c r="AK16" s="42">
        <v>8</v>
      </c>
      <c r="AL16" s="42">
        <v>9</v>
      </c>
      <c r="AM16" s="42">
        <v>33</v>
      </c>
      <c r="AN16" s="40">
        <v>4</v>
      </c>
      <c r="AO16" s="41">
        <v>6</v>
      </c>
      <c r="AP16" s="42">
        <v>26</v>
      </c>
      <c r="AQ16" s="42">
        <v>30</v>
      </c>
      <c r="AR16" s="40">
        <v>3</v>
      </c>
      <c r="AS16" s="42">
        <v>13</v>
      </c>
      <c r="AT16" s="40">
        <v>3</v>
      </c>
      <c r="AU16" s="40">
        <v>0</v>
      </c>
      <c r="AV16" s="42">
        <v>34</v>
      </c>
      <c r="AW16" s="42">
        <v>34</v>
      </c>
      <c r="AX16" s="40">
        <v>0</v>
      </c>
      <c r="AY16" s="40">
        <v>0</v>
      </c>
      <c r="AZ16" s="40">
        <v>3</v>
      </c>
    </row>
    <row r="17" spans="1:52">
      <c r="A17" s="11" t="s">
        <v>20</v>
      </c>
      <c r="B17" s="12">
        <v>0</v>
      </c>
      <c r="C17" s="12">
        <v>0</v>
      </c>
      <c r="D17" s="12">
        <v>0</v>
      </c>
      <c r="E17" s="12">
        <v>0</v>
      </c>
      <c r="F17" s="12"/>
      <c r="G17" s="12"/>
      <c r="H17" s="12">
        <v>567</v>
      </c>
      <c r="I17" s="8">
        <f t="shared" si="0"/>
        <v>567</v>
      </c>
      <c r="J17" s="31"/>
      <c r="K17" s="34"/>
      <c r="L17" s="37">
        <v>0</v>
      </c>
      <c r="M17" s="36">
        <v>0</v>
      </c>
      <c r="N17" s="36">
        <v>0</v>
      </c>
      <c r="O17" s="36">
        <v>0</v>
      </c>
      <c r="P17" s="38">
        <v>0</v>
      </c>
      <c r="Q17" s="41">
        <v>105</v>
      </c>
      <c r="R17" s="41">
        <v>16</v>
      </c>
      <c r="S17" s="41">
        <v>27</v>
      </c>
      <c r="T17" s="41">
        <v>62</v>
      </c>
      <c r="U17" s="38">
        <v>0</v>
      </c>
      <c r="V17" s="41">
        <v>15</v>
      </c>
      <c r="W17" s="41">
        <v>8</v>
      </c>
      <c r="X17" s="41">
        <v>18</v>
      </c>
      <c r="Y17" s="41">
        <v>11</v>
      </c>
      <c r="Z17" s="41">
        <v>9</v>
      </c>
      <c r="AA17" s="41">
        <v>12</v>
      </c>
      <c r="AB17" s="36">
        <v>8</v>
      </c>
      <c r="AC17" s="41">
        <v>15</v>
      </c>
      <c r="AD17" s="40">
        <v>0</v>
      </c>
      <c r="AE17" s="42">
        <v>36</v>
      </c>
      <c r="AF17" s="42">
        <v>65</v>
      </c>
      <c r="AG17" s="42">
        <v>65</v>
      </c>
      <c r="AH17" s="40">
        <v>0</v>
      </c>
      <c r="AI17" s="42">
        <v>32</v>
      </c>
      <c r="AJ17" s="42">
        <v>32</v>
      </c>
      <c r="AK17" s="42">
        <v>21</v>
      </c>
      <c r="AL17" s="42">
        <v>0</v>
      </c>
      <c r="AM17" s="42">
        <v>113</v>
      </c>
      <c r="AN17" s="40">
        <v>11</v>
      </c>
      <c r="AO17" s="41">
        <v>18</v>
      </c>
      <c r="AP17" s="42">
        <v>73</v>
      </c>
      <c r="AQ17" s="42">
        <v>83</v>
      </c>
      <c r="AR17" s="40">
        <v>7</v>
      </c>
      <c r="AS17" s="42">
        <v>37</v>
      </c>
      <c r="AT17" s="40">
        <v>9</v>
      </c>
      <c r="AU17" s="40">
        <v>0</v>
      </c>
      <c r="AV17" s="42">
        <v>94</v>
      </c>
      <c r="AW17" s="42">
        <v>94</v>
      </c>
      <c r="AX17" s="40">
        <v>0</v>
      </c>
      <c r="AY17" s="40">
        <v>0</v>
      </c>
      <c r="AZ17" s="40">
        <v>7</v>
      </c>
    </row>
    <row r="18" spans="1:52">
      <c r="A18" s="9" t="s">
        <v>21</v>
      </c>
      <c r="B18" s="10">
        <v>0</v>
      </c>
      <c r="C18" s="10">
        <v>0</v>
      </c>
      <c r="D18" s="10">
        <v>0</v>
      </c>
      <c r="E18" s="10">
        <v>0</v>
      </c>
      <c r="F18" s="10"/>
      <c r="G18" s="10"/>
      <c r="H18" s="10">
        <v>355</v>
      </c>
      <c r="I18" s="8">
        <f t="shared" si="0"/>
        <v>355</v>
      </c>
      <c r="J18" s="30"/>
      <c r="K18" s="35"/>
      <c r="L18" s="37">
        <v>0</v>
      </c>
      <c r="M18" s="36">
        <v>0</v>
      </c>
      <c r="N18" s="36">
        <v>0</v>
      </c>
      <c r="O18" s="36">
        <v>0</v>
      </c>
      <c r="P18" s="38">
        <v>0</v>
      </c>
      <c r="Q18" s="41">
        <v>66</v>
      </c>
      <c r="R18" s="41">
        <v>10</v>
      </c>
      <c r="S18" s="41">
        <v>17</v>
      </c>
      <c r="T18" s="41">
        <v>39</v>
      </c>
      <c r="U18" s="38">
        <v>0</v>
      </c>
      <c r="V18" s="41">
        <v>10</v>
      </c>
      <c r="W18" s="41">
        <v>6</v>
      </c>
      <c r="X18" s="41">
        <v>11</v>
      </c>
      <c r="Y18" s="41">
        <v>9</v>
      </c>
      <c r="Z18" s="41">
        <v>7</v>
      </c>
      <c r="AA18" s="41">
        <v>8</v>
      </c>
      <c r="AB18" s="36">
        <v>6</v>
      </c>
      <c r="AC18" s="41">
        <v>10</v>
      </c>
      <c r="AD18" s="40">
        <v>0</v>
      </c>
      <c r="AE18" s="42">
        <v>23</v>
      </c>
      <c r="AF18" s="42">
        <v>40</v>
      </c>
      <c r="AG18" s="42">
        <v>40</v>
      </c>
      <c r="AH18" s="40">
        <v>0</v>
      </c>
      <c r="AI18" s="42">
        <v>20</v>
      </c>
      <c r="AJ18" s="42">
        <v>20</v>
      </c>
      <c r="AK18" s="42">
        <v>13</v>
      </c>
      <c r="AL18" s="42">
        <v>0</v>
      </c>
      <c r="AM18" s="42">
        <v>71</v>
      </c>
      <c r="AN18" s="40">
        <v>7</v>
      </c>
      <c r="AO18" s="41">
        <v>11</v>
      </c>
      <c r="AP18" s="42">
        <v>45</v>
      </c>
      <c r="AQ18" s="42">
        <v>52</v>
      </c>
      <c r="AR18" s="40">
        <v>5</v>
      </c>
      <c r="AS18" s="42">
        <v>23</v>
      </c>
      <c r="AT18" s="40">
        <v>5</v>
      </c>
      <c r="AU18" s="40">
        <v>0</v>
      </c>
      <c r="AV18" s="42">
        <v>59</v>
      </c>
      <c r="AW18" s="42">
        <v>59</v>
      </c>
      <c r="AX18" s="40">
        <v>0</v>
      </c>
      <c r="AY18" s="40">
        <v>0</v>
      </c>
      <c r="AZ18" s="40">
        <v>5</v>
      </c>
    </row>
    <row r="19" spans="1:52">
      <c r="A19" s="11" t="s">
        <v>22</v>
      </c>
      <c r="B19" s="12">
        <v>0</v>
      </c>
      <c r="C19" s="12">
        <v>0</v>
      </c>
      <c r="D19" s="12">
        <v>0</v>
      </c>
      <c r="E19" s="12">
        <v>0</v>
      </c>
      <c r="F19" s="12"/>
      <c r="G19" s="12"/>
      <c r="H19" s="12">
        <v>202</v>
      </c>
      <c r="I19" s="8">
        <f t="shared" si="0"/>
        <v>202</v>
      </c>
      <c r="J19" s="31"/>
      <c r="K19" s="34"/>
      <c r="L19" s="37">
        <v>0</v>
      </c>
      <c r="M19" s="36">
        <v>0</v>
      </c>
      <c r="N19" s="36">
        <v>0</v>
      </c>
      <c r="O19" s="36">
        <v>0</v>
      </c>
      <c r="P19" s="38">
        <v>0</v>
      </c>
      <c r="Q19" s="41">
        <v>37</v>
      </c>
      <c r="R19" s="41">
        <v>6</v>
      </c>
      <c r="S19" s="41">
        <v>10</v>
      </c>
      <c r="T19" s="41">
        <v>22</v>
      </c>
      <c r="U19" s="38">
        <v>0</v>
      </c>
      <c r="V19" s="41">
        <v>5</v>
      </c>
      <c r="W19" s="41">
        <v>4</v>
      </c>
      <c r="X19" s="41">
        <v>6</v>
      </c>
      <c r="Y19" s="41">
        <v>5</v>
      </c>
      <c r="Z19" s="41">
        <v>4</v>
      </c>
      <c r="AA19" s="41">
        <v>4</v>
      </c>
      <c r="AB19" s="36">
        <v>3</v>
      </c>
      <c r="AC19" s="41">
        <v>5</v>
      </c>
      <c r="AD19" s="40">
        <v>0</v>
      </c>
      <c r="AE19" s="42">
        <v>13</v>
      </c>
      <c r="AF19" s="42">
        <v>23</v>
      </c>
      <c r="AG19" s="42">
        <v>23</v>
      </c>
      <c r="AH19" s="40">
        <v>0</v>
      </c>
      <c r="AI19" s="42">
        <v>11</v>
      </c>
      <c r="AJ19" s="42">
        <v>11</v>
      </c>
      <c r="AK19" s="42">
        <v>7</v>
      </c>
      <c r="AL19" s="42">
        <v>0</v>
      </c>
      <c r="AM19" s="42">
        <v>40</v>
      </c>
      <c r="AN19" s="40">
        <v>4</v>
      </c>
      <c r="AO19" s="41">
        <v>6</v>
      </c>
      <c r="AP19" s="42">
        <v>26</v>
      </c>
      <c r="AQ19" s="42">
        <v>29</v>
      </c>
      <c r="AR19" s="40">
        <v>2</v>
      </c>
      <c r="AS19" s="42">
        <v>13</v>
      </c>
      <c r="AT19" s="40">
        <v>3</v>
      </c>
      <c r="AU19" s="40">
        <v>0</v>
      </c>
      <c r="AV19" s="42">
        <v>34</v>
      </c>
      <c r="AW19" s="42">
        <v>34</v>
      </c>
      <c r="AX19" s="40">
        <v>0</v>
      </c>
      <c r="AY19" s="40">
        <v>0</v>
      </c>
      <c r="AZ19" s="40">
        <v>3</v>
      </c>
    </row>
    <row r="20" spans="1:52">
      <c r="A20" s="9" t="s">
        <v>23</v>
      </c>
      <c r="B20" s="10">
        <v>0</v>
      </c>
      <c r="C20" s="10">
        <v>0</v>
      </c>
      <c r="D20" s="10">
        <v>30</v>
      </c>
      <c r="E20" s="10">
        <v>30</v>
      </c>
      <c r="F20" s="10"/>
      <c r="G20" s="10">
        <v>28</v>
      </c>
      <c r="H20" s="10">
        <v>0</v>
      </c>
      <c r="I20" s="8">
        <f t="shared" si="0"/>
        <v>58</v>
      </c>
      <c r="J20" s="30"/>
      <c r="K20" s="35"/>
      <c r="L20" s="37">
        <v>0</v>
      </c>
      <c r="M20" s="36">
        <v>0</v>
      </c>
      <c r="N20" s="36">
        <v>0</v>
      </c>
      <c r="O20" s="36">
        <v>0</v>
      </c>
      <c r="P20" s="38">
        <v>0</v>
      </c>
      <c r="Q20" s="41">
        <v>11</v>
      </c>
      <c r="R20" s="41">
        <v>2</v>
      </c>
      <c r="S20" s="41">
        <v>1</v>
      </c>
      <c r="T20" s="41">
        <v>3</v>
      </c>
      <c r="U20" s="38">
        <v>0</v>
      </c>
      <c r="V20" s="41">
        <v>2</v>
      </c>
      <c r="W20" s="41">
        <v>1</v>
      </c>
      <c r="X20" s="41">
        <v>2</v>
      </c>
      <c r="Y20" s="41">
        <v>1</v>
      </c>
      <c r="Z20" s="41">
        <v>1</v>
      </c>
      <c r="AA20" s="41">
        <v>1</v>
      </c>
      <c r="AB20" s="36">
        <v>1</v>
      </c>
      <c r="AC20" s="41">
        <v>2</v>
      </c>
      <c r="AD20" s="40">
        <v>1</v>
      </c>
      <c r="AE20" s="42">
        <v>2</v>
      </c>
      <c r="AF20" s="42">
        <v>3</v>
      </c>
      <c r="AG20" s="42">
        <v>3</v>
      </c>
      <c r="AH20" s="40">
        <v>8</v>
      </c>
      <c r="AI20" s="42">
        <v>3</v>
      </c>
      <c r="AJ20" s="42">
        <v>3</v>
      </c>
      <c r="AK20" s="42">
        <v>2</v>
      </c>
      <c r="AL20" s="42">
        <v>13</v>
      </c>
      <c r="AM20" s="42">
        <v>0</v>
      </c>
      <c r="AN20" s="40">
        <v>1</v>
      </c>
      <c r="AO20" s="41">
        <v>2</v>
      </c>
      <c r="AP20" s="42">
        <v>7</v>
      </c>
      <c r="AQ20" s="42">
        <v>4</v>
      </c>
      <c r="AR20" s="40">
        <v>1</v>
      </c>
      <c r="AS20" s="42">
        <v>4</v>
      </c>
      <c r="AT20" s="40">
        <v>2</v>
      </c>
      <c r="AU20" s="40">
        <v>2</v>
      </c>
      <c r="AV20" s="42">
        <v>10</v>
      </c>
      <c r="AW20" s="42">
        <v>10</v>
      </c>
      <c r="AX20" s="40">
        <v>1</v>
      </c>
      <c r="AY20" s="40">
        <v>4</v>
      </c>
      <c r="AZ20" s="40">
        <v>2</v>
      </c>
    </row>
    <row r="21" spans="1:52">
      <c r="A21" s="11" t="s">
        <v>24</v>
      </c>
      <c r="B21" s="12">
        <v>0</v>
      </c>
      <c r="C21" s="12">
        <v>0</v>
      </c>
      <c r="D21" s="12">
        <v>0</v>
      </c>
      <c r="E21" s="12">
        <v>0</v>
      </c>
      <c r="F21" s="12"/>
      <c r="G21" s="12"/>
      <c r="H21" s="12">
        <v>230</v>
      </c>
      <c r="I21" s="8">
        <f t="shared" si="0"/>
        <v>230</v>
      </c>
      <c r="J21" s="31"/>
      <c r="K21" s="34"/>
      <c r="L21" s="37">
        <v>0</v>
      </c>
      <c r="M21" s="36">
        <v>0</v>
      </c>
      <c r="N21" s="36">
        <v>0</v>
      </c>
      <c r="O21" s="36">
        <v>0</v>
      </c>
      <c r="P21" s="38">
        <v>0</v>
      </c>
      <c r="Q21" s="41">
        <v>43</v>
      </c>
      <c r="R21" s="41">
        <v>6</v>
      </c>
      <c r="S21" s="41">
        <v>11</v>
      </c>
      <c r="T21" s="41">
        <v>25</v>
      </c>
      <c r="U21" s="38">
        <v>0</v>
      </c>
      <c r="V21" s="41">
        <v>6</v>
      </c>
      <c r="W21" s="41">
        <v>4</v>
      </c>
      <c r="X21" s="41">
        <v>7</v>
      </c>
      <c r="Y21" s="41">
        <v>6</v>
      </c>
      <c r="Z21" s="41">
        <v>5</v>
      </c>
      <c r="AA21" s="41">
        <v>5</v>
      </c>
      <c r="AB21" s="36">
        <v>4</v>
      </c>
      <c r="AC21" s="41">
        <v>6</v>
      </c>
      <c r="AD21" s="40">
        <v>0</v>
      </c>
      <c r="AE21" s="42">
        <v>15</v>
      </c>
      <c r="AF21" s="42">
        <v>26</v>
      </c>
      <c r="AG21" s="42">
        <v>26</v>
      </c>
      <c r="AH21" s="40">
        <v>0</v>
      </c>
      <c r="AI21" s="42">
        <v>13</v>
      </c>
      <c r="AJ21" s="42">
        <v>13</v>
      </c>
      <c r="AK21" s="42">
        <v>9</v>
      </c>
      <c r="AL21" s="42">
        <v>0</v>
      </c>
      <c r="AM21" s="42">
        <v>46</v>
      </c>
      <c r="AN21" s="40">
        <v>5</v>
      </c>
      <c r="AO21" s="41">
        <v>7</v>
      </c>
      <c r="AP21" s="42">
        <v>29</v>
      </c>
      <c r="AQ21" s="42">
        <v>34</v>
      </c>
      <c r="AR21" s="40">
        <v>3</v>
      </c>
      <c r="AS21" s="42">
        <v>15</v>
      </c>
      <c r="AT21" s="40">
        <v>3</v>
      </c>
      <c r="AU21" s="40">
        <v>0</v>
      </c>
      <c r="AV21" s="42">
        <v>38</v>
      </c>
      <c r="AW21" s="42">
        <v>38</v>
      </c>
      <c r="AX21" s="40">
        <v>0</v>
      </c>
      <c r="AY21" s="40">
        <v>0</v>
      </c>
      <c r="AZ21" s="40">
        <v>3</v>
      </c>
    </row>
    <row r="22" spans="1:52">
      <c r="A22" s="9" t="s">
        <v>25</v>
      </c>
      <c r="B22" s="10">
        <v>0</v>
      </c>
      <c r="C22" s="10">
        <v>0</v>
      </c>
      <c r="D22" s="10">
        <v>0</v>
      </c>
      <c r="E22" s="10">
        <v>0</v>
      </c>
      <c r="F22" s="10"/>
      <c r="G22" s="10">
        <v>29</v>
      </c>
      <c r="H22" s="10">
        <v>91</v>
      </c>
      <c r="I22" s="8">
        <f t="shared" si="0"/>
        <v>120</v>
      </c>
      <c r="J22" s="30"/>
      <c r="K22" s="35"/>
      <c r="L22" s="37">
        <v>0</v>
      </c>
      <c r="M22" s="36">
        <v>0</v>
      </c>
      <c r="N22" s="36">
        <v>0</v>
      </c>
      <c r="O22" s="36">
        <v>0</v>
      </c>
      <c r="P22" s="38">
        <v>0</v>
      </c>
      <c r="Q22" s="41">
        <v>22</v>
      </c>
      <c r="R22" s="41">
        <v>3</v>
      </c>
      <c r="S22" s="41">
        <v>6</v>
      </c>
      <c r="T22" s="41">
        <v>13</v>
      </c>
      <c r="U22" s="38">
        <v>0</v>
      </c>
      <c r="V22" s="41">
        <v>3</v>
      </c>
      <c r="W22" s="41">
        <v>2</v>
      </c>
      <c r="X22" s="41">
        <v>4</v>
      </c>
      <c r="Y22" s="41">
        <v>3</v>
      </c>
      <c r="Z22" s="41">
        <v>2</v>
      </c>
      <c r="AA22" s="41">
        <v>3</v>
      </c>
      <c r="AB22" s="36">
        <v>2</v>
      </c>
      <c r="AC22" s="41">
        <v>3</v>
      </c>
      <c r="AD22" s="40">
        <v>0</v>
      </c>
      <c r="AE22" s="42">
        <v>8</v>
      </c>
      <c r="AF22" s="42">
        <v>14</v>
      </c>
      <c r="AG22" s="42">
        <v>14</v>
      </c>
      <c r="AH22" s="40">
        <v>0</v>
      </c>
      <c r="AI22" s="42">
        <v>7</v>
      </c>
      <c r="AJ22" s="42">
        <v>7</v>
      </c>
      <c r="AK22" s="42">
        <v>4</v>
      </c>
      <c r="AL22" s="42">
        <v>7</v>
      </c>
      <c r="AM22" s="42">
        <v>18</v>
      </c>
      <c r="AN22" s="40">
        <v>3</v>
      </c>
      <c r="AO22" s="41">
        <v>4</v>
      </c>
      <c r="AP22" s="42">
        <v>15</v>
      </c>
      <c r="AQ22" s="42">
        <v>18</v>
      </c>
      <c r="AR22" s="40">
        <v>2</v>
      </c>
      <c r="AS22" s="42">
        <v>8</v>
      </c>
      <c r="AT22" s="40">
        <v>2</v>
      </c>
      <c r="AU22" s="40">
        <v>0</v>
      </c>
      <c r="AV22" s="42">
        <v>20</v>
      </c>
      <c r="AW22" s="42">
        <v>20</v>
      </c>
      <c r="AX22" s="40">
        <v>0</v>
      </c>
      <c r="AY22" s="40">
        <v>0</v>
      </c>
      <c r="AZ22" s="40">
        <v>2</v>
      </c>
    </row>
    <row r="23" spans="1:52" ht="13.5" customHeight="1">
      <c r="A23" s="11" t="s">
        <v>26</v>
      </c>
      <c r="B23" s="12">
        <v>0</v>
      </c>
      <c r="C23" s="12">
        <v>0</v>
      </c>
      <c r="D23" s="12">
        <v>0</v>
      </c>
      <c r="E23" s="12">
        <v>0</v>
      </c>
      <c r="F23" s="12"/>
      <c r="G23" s="12"/>
      <c r="H23" s="12">
        <v>72</v>
      </c>
      <c r="I23" s="8">
        <f t="shared" si="0"/>
        <v>72</v>
      </c>
      <c r="J23" s="31"/>
      <c r="K23" s="34"/>
      <c r="L23" s="37">
        <v>0</v>
      </c>
      <c r="M23" s="36">
        <v>0</v>
      </c>
      <c r="N23" s="36">
        <v>0</v>
      </c>
      <c r="O23" s="36">
        <v>0</v>
      </c>
      <c r="P23" s="38">
        <v>0</v>
      </c>
      <c r="Q23" s="41">
        <v>13</v>
      </c>
      <c r="R23" s="41">
        <v>2</v>
      </c>
      <c r="S23" s="41">
        <v>3</v>
      </c>
      <c r="T23" s="41">
        <v>8</v>
      </c>
      <c r="U23" s="38">
        <v>0</v>
      </c>
      <c r="V23" s="41">
        <v>2</v>
      </c>
      <c r="W23" s="41">
        <v>1</v>
      </c>
      <c r="X23" s="41">
        <v>2</v>
      </c>
      <c r="Y23" s="41">
        <v>2</v>
      </c>
      <c r="Z23" s="41">
        <v>1</v>
      </c>
      <c r="AA23" s="41">
        <v>2</v>
      </c>
      <c r="AB23" s="36">
        <v>1</v>
      </c>
      <c r="AC23" s="41">
        <v>2</v>
      </c>
      <c r="AD23" s="40">
        <v>0</v>
      </c>
      <c r="AE23" s="42">
        <v>5</v>
      </c>
      <c r="AF23" s="42">
        <v>8</v>
      </c>
      <c r="AG23" s="42">
        <v>8</v>
      </c>
      <c r="AH23" s="40">
        <v>0</v>
      </c>
      <c r="AI23" s="42">
        <v>4</v>
      </c>
      <c r="AJ23" s="42">
        <v>4</v>
      </c>
      <c r="AK23" s="42">
        <v>3</v>
      </c>
      <c r="AL23" s="42">
        <v>0</v>
      </c>
      <c r="AM23" s="42">
        <v>14</v>
      </c>
      <c r="AN23" s="40">
        <v>2</v>
      </c>
      <c r="AO23" s="41">
        <v>2</v>
      </c>
      <c r="AP23" s="42">
        <v>9</v>
      </c>
      <c r="AQ23" s="42">
        <v>11</v>
      </c>
      <c r="AR23" s="40">
        <v>1</v>
      </c>
      <c r="AS23" s="42">
        <v>5</v>
      </c>
      <c r="AT23" s="40">
        <v>2</v>
      </c>
      <c r="AU23" s="40">
        <v>0</v>
      </c>
      <c r="AV23" s="42">
        <v>12</v>
      </c>
      <c r="AW23" s="42">
        <v>12</v>
      </c>
      <c r="AX23" s="40">
        <v>0</v>
      </c>
      <c r="AY23" s="40">
        <v>0</v>
      </c>
      <c r="AZ23" s="40">
        <v>2</v>
      </c>
    </row>
    <row r="24" spans="1:52">
      <c r="A24" s="9" t="s">
        <v>27</v>
      </c>
      <c r="B24" s="10">
        <v>0</v>
      </c>
      <c r="C24" s="10">
        <v>0</v>
      </c>
      <c r="D24" s="10">
        <v>0</v>
      </c>
      <c r="E24" s="10">
        <v>0</v>
      </c>
      <c r="F24" s="10"/>
      <c r="G24" s="10">
        <v>63</v>
      </c>
      <c r="H24" s="10">
        <v>246</v>
      </c>
      <c r="I24" s="8">
        <f t="shared" si="0"/>
        <v>309</v>
      </c>
      <c r="J24" s="30">
        <v>1</v>
      </c>
      <c r="K24" s="35">
        <v>1</v>
      </c>
      <c r="L24" s="37">
        <v>2</v>
      </c>
      <c r="M24" s="36">
        <v>0</v>
      </c>
      <c r="N24" s="36">
        <v>0</v>
      </c>
      <c r="O24" s="36">
        <v>0</v>
      </c>
      <c r="P24" s="38">
        <v>1</v>
      </c>
      <c r="Q24" s="41">
        <v>57</v>
      </c>
      <c r="R24" s="41">
        <v>9</v>
      </c>
      <c r="S24" s="41">
        <v>15</v>
      </c>
      <c r="T24" s="41">
        <v>34</v>
      </c>
      <c r="U24" s="38">
        <v>0</v>
      </c>
      <c r="V24" s="41">
        <v>8</v>
      </c>
      <c r="W24" s="41">
        <v>6</v>
      </c>
      <c r="X24" s="41">
        <v>10</v>
      </c>
      <c r="Y24" s="41">
        <v>8</v>
      </c>
      <c r="Z24" s="41">
        <v>6</v>
      </c>
      <c r="AA24" s="41">
        <v>7</v>
      </c>
      <c r="AB24" s="36">
        <v>5</v>
      </c>
      <c r="AC24" s="41">
        <v>8</v>
      </c>
      <c r="AD24" s="40">
        <v>0</v>
      </c>
      <c r="AE24" s="42">
        <v>20</v>
      </c>
      <c r="AF24" s="42">
        <v>35</v>
      </c>
      <c r="AG24" s="42">
        <v>35</v>
      </c>
      <c r="AH24" s="40">
        <v>0</v>
      </c>
      <c r="AI24" s="42">
        <v>17</v>
      </c>
      <c r="AJ24" s="42">
        <v>17</v>
      </c>
      <c r="AK24" s="42">
        <v>11</v>
      </c>
      <c r="AL24" s="42">
        <v>15</v>
      </c>
      <c r="AM24" s="42">
        <v>49</v>
      </c>
      <c r="AN24" s="40">
        <v>6</v>
      </c>
      <c r="AO24" s="41">
        <v>10</v>
      </c>
      <c r="AP24" s="42">
        <v>40</v>
      </c>
      <c r="AQ24" s="42">
        <v>45</v>
      </c>
      <c r="AR24" s="40">
        <v>4</v>
      </c>
      <c r="AS24" s="42">
        <v>20</v>
      </c>
      <c r="AT24" s="40">
        <v>5</v>
      </c>
      <c r="AU24" s="40">
        <v>0</v>
      </c>
      <c r="AV24" s="42">
        <v>51</v>
      </c>
      <c r="AW24" s="42">
        <v>51</v>
      </c>
      <c r="AX24" s="40">
        <v>0</v>
      </c>
      <c r="AY24" s="40">
        <v>0</v>
      </c>
      <c r="AZ24" s="40">
        <v>5</v>
      </c>
    </row>
    <row r="25" spans="1:52">
      <c r="A25" s="11" t="s">
        <v>28</v>
      </c>
      <c r="B25" s="12">
        <v>0</v>
      </c>
      <c r="C25" s="12">
        <v>0</v>
      </c>
      <c r="D25" s="12">
        <v>0</v>
      </c>
      <c r="E25" s="12">
        <v>0</v>
      </c>
      <c r="F25" s="12"/>
      <c r="G25" s="12">
        <v>34</v>
      </c>
      <c r="H25" s="12">
        <v>148</v>
      </c>
      <c r="I25" s="8">
        <f t="shared" si="0"/>
        <v>182</v>
      </c>
      <c r="J25" s="31"/>
      <c r="K25" s="34"/>
      <c r="L25" s="37">
        <v>0</v>
      </c>
      <c r="M25" s="36">
        <v>0</v>
      </c>
      <c r="N25" s="36">
        <v>0</v>
      </c>
      <c r="O25" s="36">
        <v>0</v>
      </c>
      <c r="P25" s="37">
        <v>0</v>
      </c>
      <c r="Q25" s="41">
        <v>34</v>
      </c>
      <c r="R25" s="41">
        <v>5</v>
      </c>
      <c r="S25" s="41">
        <v>9</v>
      </c>
      <c r="T25" s="41">
        <v>20</v>
      </c>
      <c r="U25" s="37">
        <v>1</v>
      </c>
      <c r="V25" s="41">
        <v>5</v>
      </c>
      <c r="W25" s="41">
        <v>3</v>
      </c>
      <c r="X25" s="41">
        <v>6</v>
      </c>
      <c r="Y25" s="41">
        <v>5</v>
      </c>
      <c r="Z25" s="41">
        <v>4</v>
      </c>
      <c r="AA25" s="41">
        <v>4</v>
      </c>
      <c r="AB25" s="36">
        <v>3</v>
      </c>
      <c r="AC25" s="41">
        <v>5</v>
      </c>
      <c r="AD25" s="40">
        <v>0</v>
      </c>
      <c r="AE25" s="42">
        <v>12</v>
      </c>
      <c r="AF25" s="42">
        <v>21</v>
      </c>
      <c r="AG25" s="42">
        <v>21</v>
      </c>
      <c r="AH25" s="40">
        <v>0</v>
      </c>
      <c r="AI25" s="42">
        <v>10</v>
      </c>
      <c r="AJ25" s="42">
        <v>10</v>
      </c>
      <c r="AK25" s="42">
        <v>7</v>
      </c>
      <c r="AL25" s="42">
        <v>8</v>
      </c>
      <c r="AM25" s="42">
        <v>29</v>
      </c>
      <c r="AN25" s="40">
        <v>3</v>
      </c>
      <c r="AO25" s="41">
        <v>6</v>
      </c>
      <c r="AP25" s="42">
        <v>23</v>
      </c>
      <c r="AQ25" s="42">
        <v>27</v>
      </c>
      <c r="AR25" s="40">
        <v>2</v>
      </c>
      <c r="AS25" s="42">
        <v>12</v>
      </c>
      <c r="AT25" s="40">
        <v>3</v>
      </c>
      <c r="AU25" s="40">
        <v>0</v>
      </c>
      <c r="AV25" s="42">
        <v>30</v>
      </c>
      <c r="AW25" s="42">
        <v>30</v>
      </c>
      <c r="AX25" s="40">
        <v>0</v>
      </c>
      <c r="AY25" s="40">
        <v>0</v>
      </c>
      <c r="AZ25" s="40">
        <v>3</v>
      </c>
    </row>
    <row r="26" spans="1:52">
      <c r="A26" s="9" t="s">
        <v>29</v>
      </c>
      <c r="B26" s="10">
        <v>0</v>
      </c>
      <c r="C26" s="10">
        <v>0</v>
      </c>
      <c r="D26" s="10">
        <v>0</v>
      </c>
      <c r="E26" s="10">
        <v>0</v>
      </c>
      <c r="F26" s="10"/>
      <c r="G26" s="10">
        <v>43</v>
      </c>
      <c r="H26" s="10">
        <v>184</v>
      </c>
      <c r="I26" s="8">
        <f t="shared" si="0"/>
        <v>227</v>
      </c>
      <c r="J26" s="30"/>
      <c r="K26" s="35"/>
      <c r="L26" s="37">
        <v>0</v>
      </c>
      <c r="M26" s="36">
        <v>0</v>
      </c>
      <c r="N26" s="36">
        <v>0</v>
      </c>
      <c r="O26" s="36">
        <v>0</v>
      </c>
      <c r="P26" s="37">
        <v>0</v>
      </c>
      <c r="Q26" s="41">
        <v>42</v>
      </c>
      <c r="R26" s="41">
        <v>6</v>
      </c>
      <c r="S26" s="41">
        <v>11</v>
      </c>
      <c r="T26" s="41">
        <v>25</v>
      </c>
      <c r="U26" s="38">
        <v>1</v>
      </c>
      <c r="V26" s="41">
        <v>6</v>
      </c>
      <c r="W26" s="41">
        <v>4</v>
      </c>
      <c r="X26" s="41">
        <v>7</v>
      </c>
      <c r="Y26" s="41">
        <v>6</v>
      </c>
      <c r="Z26" s="41">
        <v>5</v>
      </c>
      <c r="AA26" s="41">
        <v>5</v>
      </c>
      <c r="AB26" s="36">
        <v>4</v>
      </c>
      <c r="AC26" s="41">
        <v>6</v>
      </c>
      <c r="AD26" s="40">
        <v>0</v>
      </c>
      <c r="AE26" s="42">
        <v>15</v>
      </c>
      <c r="AF26" s="42">
        <v>26</v>
      </c>
      <c r="AG26" s="42">
        <v>26</v>
      </c>
      <c r="AH26" s="40">
        <v>0</v>
      </c>
      <c r="AI26" s="42">
        <v>13</v>
      </c>
      <c r="AJ26" s="42">
        <v>13</v>
      </c>
      <c r="AK26" s="42">
        <v>8</v>
      </c>
      <c r="AL26" s="42">
        <v>10</v>
      </c>
      <c r="AM26" s="42">
        <v>37</v>
      </c>
      <c r="AN26" s="40">
        <v>5</v>
      </c>
      <c r="AO26" s="41">
        <v>7</v>
      </c>
      <c r="AP26" s="42">
        <v>29</v>
      </c>
      <c r="AQ26" s="42">
        <v>33</v>
      </c>
      <c r="AR26" s="40">
        <v>3</v>
      </c>
      <c r="AS26" s="42">
        <v>15</v>
      </c>
      <c r="AT26" s="40">
        <v>4</v>
      </c>
      <c r="AU26" s="40">
        <v>0</v>
      </c>
      <c r="AV26" s="42">
        <v>38</v>
      </c>
      <c r="AW26" s="42">
        <v>38</v>
      </c>
      <c r="AX26" s="40">
        <v>0</v>
      </c>
      <c r="AY26" s="40">
        <v>0</v>
      </c>
      <c r="AZ26" s="40">
        <v>4</v>
      </c>
    </row>
    <row r="27" spans="1:52">
      <c r="A27" s="11" t="s">
        <v>30</v>
      </c>
      <c r="B27" s="12">
        <v>0</v>
      </c>
      <c r="C27" s="12">
        <v>0</v>
      </c>
      <c r="D27" s="12">
        <v>0</v>
      </c>
      <c r="E27" s="12">
        <v>0</v>
      </c>
      <c r="F27" s="12"/>
      <c r="G27" s="12">
        <v>45</v>
      </c>
      <c r="H27" s="12">
        <v>182</v>
      </c>
      <c r="I27" s="8">
        <f t="shared" si="0"/>
        <v>227</v>
      </c>
      <c r="J27" s="31"/>
      <c r="K27" s="34"/>
      <c r="L27" s="37">
        <v>0</v>
      </c>
      <c r="M27" s="36">
        <v>0</v>
      </c>
      <c r="N27" s="36">
        <v>0</v>
      </c>
      <c r="O27" s="36">
        <v>0</v>
      </c>
      <c r="P27" s="37">
        <v>0</v>
      </c>
      <c r="Q27" s="41">
        <v>42</v>
      </c>
      <c r="R27" s="41">
        <v>6</v>
      </c>
      <c r="S27" s="41">
        <v>11</v>
      </c>
      <c r="T27" s="41">
        <v>25</v>
      </c>
      <c r="U27" s="37">
        <v>0</v>
      </c>
      <c r="V27" s="41">
        <v>6</v>
      </c>
      <c r="W27" s="41">
        <v>4</v>
      </c>
      <c r="X27" s="41">
        <v>7</v>
      </c>
      <c r="Y27" s="41">
        <v>6</v>
      </c>
      <c r="Z27" s="41">
        <v>5</v>
      </c>
      <c r="AA27" s="41">
        <v>5</v>
      </c>
      <c r="AB27" s="36">
        <v>4</v>
      </c>
      <c r="AC27" s="41">
        <v>6</v>
      </c>
      <c r="AD27" s="40">
        <v>0</v>
      </c>
      <c r="AE27" s="42">
        <v>15</v>
      </c>
      <c r="AF27" s="42">
        <v>26</v>
      </c>
      <c r="AG27" s="42">
        <v>26</v>
      </c>
      <c r="AH27" s="40">
        <v>0</v>
      </c>
      <c r="AI27" s="42">
        <v>13</v>
      </c>
      <c r="AJ27" s="42">
        <v>13</v>
      </c>
      <c r="AK27" s="42">
        <v>8</v>
      </c>
      <c r="AL27" s="42">
        <v>10</v>
      </c>
      <c r="AM27" s="42">
        <v>36</v>
      </c>
      <c r="AN27" s="40">
        <v>5</v>
      </c>
      <c r="AO27" s="41">
        <v>7</v>
      </c>
      <c r="AP27" s="42">
        <v>29</v>
      </c>
      <c r="AQ27" s="42">
        <v>33</v>
      </c>
      <c r="AR27" s="40">
        <v>3</v>
      </c>
      <c r="AS27" s="42">
        <v>15</v>
      </c>
      <c r="AT27" s="40">
        <v>4</v>
      </c>
      <c r="AU27" s="40">
        <v>0</v>
      </c>
      <c r="AV27" s="42">
        <v>38</v>
      </c>
      <c r="AW27" s="42">
        <v>38</v>
      </c>
      <c r="AX27" s="40">
        <v>0</v>
      </c>
      <c r="AY27" s="40">
        <v>0</v>
      </c>
      <c r="AZ27" s="40">
        <v>4</v>
      </c>
    </row>
    <row r="28" spans="1:52">
      <c r="A28" s="9" t="s">
        <v>31</v>
      </c>
      <c r="B28" s="10">
        <v>0</v>
      </c>
      <c r="C28" s="10">
        <v>0</v>
      </c>
      <c r="D28" s="10">
        <v>0</v>
      </c>
      <c r="E28" s="10">
        <v>0</v>
      </c>
      <c r="F28" s="10"/>
      <c r="G28" s="10">
        <v>52</v>
      </c>
      <c r="H28" s="10">
        <v>299</v>
      </c>
      <c r="I28" s="8">
        <f t="shared" si="0"/>
        <v>351</v>
      </c>
      <c r="J28" s="30"/>
      <c r="K28" s="35"/>
      <c r="L28" s="37">
        <v>0</v>
      </c>
      <c r="M28" s="36">
        <v>0</v>
      </c>
      <c r="N28" s="36">
        <v>0</v>
      </c>
      <c r="O28" s="36">
        <v>0</v>
      </c>
      <c r="P28" s="37">
        <v>0</v>
      </c>
      <c r="Q28" s="41">
        <v>65</v>
      </c>
      <c r="R28" s="41">
        <v>10</v>
      </c>
      <c r="S28" s="41">
        <v>17</v>
      </c>
      <c r="T28" s="41">
        <v>39</v>
      </c>
      <c r="U28" s="37">
        <v>0</v>
      </c>
      <c r="V28" s="41">
        <v>9</v>
      </c>
      <c r="W28" s="41">
        <v>6</v>
      </c>
      <c r="X28" s="41">
        <v>11</v>
      </c>
      <c r="Y28" s="41">
        <v>9</v>
      </c>
      <c r="Z28" s="41">
        <v>7</v>
      </c>
      <c r="AA28" s="41">
        <v>8</v>
      </c>
      <c r="AB28" s="36">
        <v>6</v>
      </c>
      <c r="AC28" s="41">
        <v>9</v>
      </c>
      <c r="AD28" s="40">
        <v>0</v>
      </c>
      <c r="AE28" s="42">
        <v>22</v>
      </c>
      <c r="AF28" s="42">
        <v>40</v>
      </c>
      <c r="AG28" s="42">
        <v>40</v>
      </c>
      <c r="AH28" s="40">
        <v>0</v>
      </c>
      <c r="AI28" s="42">
        <v>20</v>
      </c>
      <c r="AJ28" s="42">
        <v>20</v>
      </c>
      <c r="AK28" s="42">
        <v>13</v>
      </c>
      <c r="AL28" s="42">
        <v>12</v>
      </c>
      <c r="AM28" s="42">
        <v>60</v>
      </c>
      <c r="AN28" s="40">
        <v>7</v>
      </c>
      <c r="AO28" s="41">
        <v>11</v>
      </c>
      <c r="AP28" s="42">
        <v>45</v>
      </c>
      <c r="AQ28" s="42">
        <v>51</v>
      </c>
      <c r="AR28" s="40">
        <v>5</v>
      </c>
      <c r="AS28" s="42">
        <v>23</v>
      </c>
      <c r="AT28" s="40">
        <v>6</v>
      </c>
      <c r="AU28" s="40">
        <v>0</v>
      </c>
      <c r="AV28" s="42">
        <v>58</v>
      </c>
      <c r="AW28" s="42">
        <v>58</v>
      </c>
      <c r="AX28" s="40">
        <v>0</v>
      </c>
      <c r="AY28" s="40">
        <v>0</v>
      </c>
      <c r="AZ28" s="40">
        <v>4</v>
      </c>
    </row>
    <row r="29" spans="1:52">
      <c r="A29" s="11" t="s">
        <v>32</v>
      </c>
      <c r="B29" s="12">
        <v>0</v>
      </c>
      <c r="C29" s="12">
        <v>0</v>
      </c>
      <c r="D29" s="12">
        <v>0</v>
      </c>
      <c r="E29" s="12">
        <v>0</v>
      </c>
      <c r="F29" s="12"/>
      <c r="G29" s="12">
        <v>59</v>
      </c>
      <c r="H29" s="12">
        <v>222</v>
      </c>
      <c r="I29" s="8">
        <f t="shared" si="0"/>
        <v>281</v>
      </c>
      <c r="J29" s="31"/>
      <c r="K29" s="34"/>
      <c r="L29" s="37">
        <v>0</v>
      </c>
      <c r="M29" s="36">
        <v>0</v>
      </c>
      <c r="N29" s="36">
        <v>0</v>
      </c>
      <c r="O29" s="36">
        <v>0</v>
      </c>
      <c r="P29" s="37">
        <v>0</v>
      </c>
      <c r="Q29" s="41">
        <v>52</v>
      </c>
      <c r="R29" s="41">
        <v>8</v>
      </c>
      <c r="S29" s="41">
        <v>13</v>
      </c>
      <c r="T29" s="41">
        <v>31</v>
      </c>
      <c r="U29" s="37">
        <v>0</v>
      </c>
      <c r="V29" s="41">
        <v>8</v>
      </c>
      <c r="W29" s="41">
        <v>5</v>
      </c>
      <c r="X29" s="41">
        <v>9</v>
      </c>
      <c r="Y29" s="41">
        <v>7</v>
      </c>
      <c r="Z29" s="41">
        <v>6</v>
      </c>
      <c r="AA29" s="41">
        <v>6</v>
      </c>
      <c r="AB29" s="36">
        <v>5</v>
      </c>
      <c r="AC29" s="41">
        <v>8</v>
      </c>
      <c r="AD29" s="40">
        <v>0</v>
      </c>
      <c r="AE29" s="42">
        <v>18</v>
      </c>
      <c r="AF29" s="42">
        <v>32</v>
      </c>
      <c r="AG29" s="42">
        <v>32</v>
      </c>
      <c r="AH29" s="40">
        <v>0</v>
      </c>
      <c r="AI29" s="42">
        <v>16</v>
      </c>
      <c r="AJ29" s="42">
        <v>16</v>
      </c>
      <c r="AK29" s="42">
        <v>10</v>
      </c>
      <c r="AL29" s="42">
        <v>14</v>
      </c>
      <c r="AM29" s="42">
        <v>44</v>
      </c>
      <c r="AN29" s="40">
        <v>6</v>
      </c>
      <c r="AO29" s="41">
        <v>9</v>
      </c>
      <c r="AP29" s="42">
        <v>36</v>
      </c>
      <c r="AQ29" s="42">
        <v>41</v>
      </c>
      <c r="AR29" s="40">
        <v>3</v>
      </c>
      <c r="AS29" s="42">
        <v>19</v>
      </c>
      <c r="AT29" s="40">
        <v>4</v>
      </c>
      <c r="AU29" s="40">
        <v>0</v>
      </c>
      <c r="AV29" s="42">
        <v>47</v>
      </c>
      <c r="AW29" s="42">
        <v>47</v>
      </c>
      <c r="AX29" s="40">
        <v>0</v>
      </c>
      <c r="AY29" s="40">
        <v>0</v>
      </c>
      <c r="AZ29" s="40">
        <v>4</v>
      </c>
    </row>
    <row r="30" spans="1:52">
      <c r="A30" s="9" t="s">
        <v>33</v>
      </c>
      <c r="B30" s="10">
        <v>0</v>
      </c>
      <c r="C30" s="10">
        <v>0</v>
      </c>
      <c r="D30" s="10">
        <v>0</v>
      </c>
      <c r="E30" s="10">
        <v>0</v>
      </c>
      <c r="F30" s="10">
        <v>27</v>
      </c>
      <c r="G30" s="10">
        <v>0</v>
      </c>
      <c r="H30" s="10">
        <v>62</v>
      </c>
      <c r="I30" s="8">
        <f t="shared" si="0"/>
        <v>89</v>
      </c>
      <c r="J30" s="30"/>
      <c r="K30" s="35"/>
      <c r="L30" s="37">
        <v>0</v>
      </c>
      <c r="M30" s="36">
        <v>0</v>
      </c>
      <c r="N30" s="36">
        <v>0</v>
      </c>
      <c r="O30" s="36">
        <v>0</v>
      </c>
      <c r="P30" s="37">
        <v>0</v>
      </c>
      <c r="Q30" s="41">
        <v>16</v>
      </c>
      <c r="R30" s="41">
        <v>2</v>
      </c>
      <c r="S30" s="41">
        <v>4</v>
      </c>
      <c r="T30" s="41">
        <v>10</v>
      </c>
      <c r="U30" s="37">
        <v>0</v>
      </c>
      <c r="V30" s="41">
        <v>2</v>
      </c>
      <c r="W30" s="41">
        <v>2</v>
      </c>
      <c r="X30" s="41">
        <v>3</v>
      </c>
      <c r="Y30" s="41">
        <v>2</v>
      </c>
      <c r="Z30" s="41">
        <v>2</v>
      </c>
      <c r="AA30" s="41">
        <v>2</v>
      </c>
      <c r="AB30" s="36">
        <v>1</v>
      </c>
      <c r="AC30" s="41">
        <v>2</v>
      </c>
      <c r="AD30" s="40">
        <v>0</v>
      </c>
      <c r="AE30" s="42">
        <v>6</v>
      </c>
      <c r="AF30" s="42">
        <v>10</v>
      </c>
      <c r="AG30" s="42">
        <v>10</v>
      </c>
      <c r="AH30" s="40">
        <v>0</v>
      </c>
      <c r="AI30" s="42">
        <v>5</v>
      </c>
      <c r="AJ30" s="42">
        <v>5</v>
      </c>
      <c r="AK30" s="42">
        <v>3</v>
      </c>
      <c r="AL30" s="42">
        <v>6</v>
      </c>
      <c r="AM30" s="42">
        <v>12</v>
      </c>
      <c r="AN30" s="40">
        <v>2</v>
      </c>
      <c r="AO30" s="41">
        <v>3</v>
      </c>
      <c r="AP30" s="42">
        <v>11</v>
      </c>
      <c r="AQ30" s="42">
        <v>13</v>
      </c>
      <c r="AR30" s="40">
        <v>1</v>
      </c>
      <c r="AS30" s="42">
        <v>6</v>
      </c>
      <c r="AT30" s="40">
        <v>2</v>
      </c>
      <c r="AU30" s="40">
        <v>0</v>
      </c>
      <c r="AV30" s="42">
        <v>15</v>
      </c>
      <c r="AW30" s="42">
        <v>15</v>
      </c>
      <c r="AX30" s="40">
        <v>0</v>
      </c>
      <c r="AY30" s="40">
        <v>0</v>
      </c>
      <c r="AZ30" s="40">
        <v>2</v>
      </c>
    </row>
    <row r="31" spans="1:52">
      <c r="A31" s="11" t="s">
        <v>34</v>
      </c>
      <c r="B31" s="12">
        <v>0</v>
      </c>
      <c r="C31" s="12">
        <v>0</v>
      </c>
      <c r="D31" s="12">
        <v>0</v>
      </c>
      <c r="E31" s="12">
        <v>0</v>
      </c>
      <c r="F31" s="12"/>
      <c r="G31" s="12">
        <v>66</v>
      </c>
      <c r="H31" s="12">
        <v>288</v>
      </c>
      <c r="I31" s="8">
        <f t="shared" si="0"/>
        <v>354</v>
      </c>
      <c r="J31" s="31"/>
      <c r="K31" s="34"/>
      <c r="L31" s="37">
        <v>0</v>
      </c>
      <c r="M31" s="36">
        <v>0</v>
      </c>
      <c r="N31" s="36">
        <v>0</v>
      </c>
      <c r="O31" s="36">
        <v>0</v>
      </c>
      <c r="P31" s="37">
        <v>0</v>
      </c>
      <c r="Q31" s="41">
        <v>65</v>
      </c>
      <c r="R31" s="41">
        <v>10</v>
      </c>
      <c r="S31" s="41">
        <v>17</v>
      </c>
      <c r="T31" s="41">
        <v>39</v>
      </c>
      <c r="U31" s="37">
        <v>0</v>
      </c>
      <c r="V31" s="41">
        <v>10</v>
      </c>
      <c r="W31" s="41">
        <v>6</v>
      </c>
      <c r="X31" s="41">
        <v>11</v>
      </c>
      <c r="Y31" s="41">
        <v>9</v>
      </c>
      <c r="Z31" s="41">
        <v>7</v>
      </c>
      <c r="AA31" s="41">
        <v>8</v>
      </c>
      <c r="AB31" s="36">
        <v>6</v>
      </c>
      <c r="AC31" s="41">
        <v>10</v>
      </c>
      <c r="AD31" s="40">
        <v>0</v>
      </c>
      <c r="AE31" s="42">
        <v>23</v>
      </c>
      <c r="AF31" s="42">
        <v>40</v>
      </c>
      <c r="AG31" s="42">
        <v>40</v>
      </c>
      <c r="AH31" s="40">
        <v>0</v>
      </c>
      <c r="AI31" s="42">
        <v>20</v>
      </c>
      <c r="AJ31" s="42">
        <v>20</v>
      </c>
      <c r="AK31" s="42">
        <v>13</v>
      </c>
      <c r="AL31" s="42">
        <v>15</v>
      </c>
      <c r="AM31" s="42">
        <v>57</v>
      </c>
      <c r="AN31" s="40">
        <v>7</v>
      </c>
      <c r="AO31" s="41">
        <v>11</v>
      </c>
      <c r="AP31" s="42">
        <v>45</v>
      </c>
      <c r="AQ31" s="42">
        <v>52</v>
      </c>
      <c r="AR31" s="40">
        <v>5</v>
      </c>
      <c r="AS31" s="42">
        <v>23</v>
      </c>
      <c r="AT31" s="40">
        <v>5</v>
      </c>
      <c r="AU31" s="40">
        <v>0</v>
      </c>
      <c r="AV31" s="42">
        <v>59</v>
      </c>
      <c r="AW31" s="42">
        <v>59</v>
      </c>
      <c r="AX31" s="40">
        <v>0</v>
      </c>
      <c r="AY31" s="40">
        <v>0</v>
      </c>
      <c r="AZ31" s="40">
        <v>4</v>
      </c>
    </row>
    <row r="32" spans="1:52">
      <c r="A32" s="9" t="s">
        <v>35</v>
      </c>
      <c r="B32" s="10">
        <v>0</v>
      </c>
      <c r="C32" s="10">
        <v>0</v>
      </c>
      <c r="D32" s="10">
        <v>0</v>
      </c>
      <c r="E32" s="10">
        <v>0</v>
      </c>
      <c r="F32" s="10"/>
      <c r="G32" s="10"/>
      <c r="H32" s="10">
        <v>349</v>
      </c>
      <c r="I32" s="8">
        <f t="shared" si="0"/>
        <v>349</v>
      </c>
      <c r="J32" s="30"/>
      <c r="K32" s="35"/>
      <c r="L32" s="37">
        <v>0</v>
      </c>
      <c r="M32" s="36">
        <v>0</v>
      </c>
      <c r="N32" s="36">
        <v>0</v>
      </c>
      <c r="O32" s="36">
        <v>0</v>
      </c>
      <c r="P32" s="37">
        <v>0</v>
      </c>
      <c r="Q32" s="41">
        <v>65</v>
      </c>
      <c r="R32" s="41">
        <v>10</v>
      </c>
      <c r="S32" s="41">
        <v>17</v>
      </c>
      <c r="T32" s="41">
        <v>38</v>
      </c>
      <c r="U32" s="37">
        <v>0</v>
      </c>
      <c r="V32" s="41">
        <v>9</v>
      </c>
      <c r="W32" s="41">
        <v>6</v>
      </c>
      <c r="X32" s="41">
        <v>11</v>
      </c>
      <c r="Y32" s="41">
        <v>9</v>
      </c>
      <c r="Z32" s="41">
        <v>7</v>
      </c>
      <c r="AA32" s="41">
        <v>8</v>
      </c>
      <c r="AB32" s="36">
        <v>6</v>
      </c>
      <c r="AC32" s="41">
        <v>9</v>
      </c>
      <c r="AD32" s="40">
        <v>0</v>
      </c>
      <c r="AE32" s="42">
        <v>22</v>
      </c>
      <c r="AF32" s="42">
        <v>40</v>
      </c>
      <c r="AG32" s="42">
        <v>40</v>
      </c>
      <c r="AH32" s="40">
        <v>0</v>
      </c>
      <c r="AI32" s="42">
        <v>20</v>
      </c>
      <c r="AJ32" s="42">
        <v>20</v>
      </c>
      <c r="AK32" s="42">
        <v>13</v>
      </c>
      <c r="AL32" s="42">
        <v>0</v>
      </c>
      <c r="AM32" s="42">
        <v>69</v>
      </c>
      <c r="AN32" s="40">
        <v>7</v>
      </c>
      <c r="AO32" s="41">
        <v>11</v>
      </c>
      <c r="AP32" s="42">
        <v>45</v>
      </c>
      <c r="AQ32" s="42">
        <v>51</v>
      </c>
      <c r="AR32" s="40">
        <v>5</v>
      </c>
      <c r="AS32" s="42">
        <v>23</v>
      </c>
      <c r="AT32" s="40">
        <v>5</v>
      </c>
      <c r="AU32" s="40">
        <v>0</v>
      </c>
      <c r="AV32" s="42">
        <v>58</v>
      </c>
      <c r="AW32" s="42">
        <v>58</v>
      </c>
      <c r="AX32" s="40">
        <v>0</v>
      </c>
      <c r="AY32" s="40">
        <v>0</v>
      </c>
      <c r="AZ32" s="40">
        <v>4</v>
      </c>
    </row>
    <row r="33" spans="1:52">
      <c r="A33" s="11" t="s">
        <v>36</v>
      </c>
      <c r="B33" s="12">
        <v>0</v>
      </c>
      <c r="C33" s="12">
        <v>0</v>
      </c>
      <c r="D33" s="12">
        <v>0</v>
      </c>
      <c r="E33" s="12">
        <v>0</v>
      </c>
      <c r="F33" s="12"/>
      <c r="G33" s="12"/>
      <c r="H33" s="12">
        <v>284</v>
      </c>
      <c r="I33" s="8">
        <f t="shared" si="0"/>
        <v>284</v>
      </c>
      <c r="J33" s="31"/>
      <c r="K33" s="34"/>
      <c r="L33" s="37">
        <v>0</v>
      </c>
      <c r="M33" s="36">
        <v>0</v>
      </c>
      <c r="N33" s="36">
        <v>0</v>
      </c>
      <c r="O33" s="36">
        <v>0</v>
      </c>
      <c r="P33" s="37">
        <v>0</v>
      </c>
      <c r="Q33" s="41">
        <v>53</v>
      </c>
      <c r="R33" s="41">
        <v>8</v>
      </c>
      <c r="S33" s="41">
        <v>14</v>
      </c>
      <c r="T33" s="41">
        <v>31</v>
      </c>
      <c r="U33" s="37">
        <v>0</v>
      </c>
      <c r="V33" s="41">
        <v>8</v>
      </c>
      <c r="W33" s="41">
        <v>5</v>
      </c>
      <c r="X33" s="41">
        <v>9</v>
      </c>
      <c r="Y33" s="41">
        <v>7</v>
      </c>
      <c r="Z33" s="41">
        <v>6</v>
      </c>
      <c r="AA33" s="41">
        <v>6</v>
      </c>
      <c r="AB33" s="36">
        <v>5</v>
      </c>
      <c r="AC33" s="41">
        <v>8</v>
      </c>
      <c r="AD33" s="40">
        <v>0</v>
      </c>
      <c r="AE33" s="42">
        <v>18</v>
      </c>
      <c r="AF33" s="42">
        <v>32</v>
      </c>
      <c r="AG33" s="42">
        <v>32</v>
      </c>
      <c r="AH33" s="40">
        <v>0</v>
      </c>
      <c r="AI33" s="42">
        <v>16</v>
      </c>
      <c r="AJ33" s="42">
        <v>16</v>
      </c>
      <c r="AK33" s="42">
        <v>11</v>
      </c>
      <c r="AL33" s="42">
        <v>0</v>
      </c>
      <c r="AM33" s="42">
        <v>57</v>
      </c>
      <c r="AN33" s="40">
        <v>5</v>
      </c>
      <c r="AO33" s="41">
        <v>9</v>
      </c>
      <c r="AP33" s="42">
        <v>36</v>
      </c>
      <c r="AQ33" s="42">
        <v>41</v>
      </c>
      <c r="AR33" s="40">
        <v>4</v>
      </c>
      <c r="AS33" s="42">
        <v>19</v>
      </c>
      <c r="AT33" s="40">
        <v>4</v>
      </c>
      <c r="AU33" s="40">
        <v>0</v>
      </c>
      <c r="AV33" s="42">
        <v>47</v>
      </c>
      <c r="AW33" s="42">
        <v>47</v>
      </c>
      <c r="AX33" s="40">
        <v>0</v>
      </c>
      <c r="AY33" s="40">
        <v>0</v>
      </c>
      <c r="AZ33" s="40">
        <v>4</v>
      </c>
    </row>
    <row r="34" spans="1:52">
      <c r="A34" s="9" t="s">
        <v>37</v>
      </c>
      <c r="B34" s="10">
        <v>0</v>
      </c>
      <c r="C34" s="10">
        <v>0</v>
      </c>
      <c r="D34" s="10">
        <v>0</v>
      </c>
      <c r="E34" s="10">
        <v>0</v>
      </c>
      <c r="F34" s="10"/>
      <c r="G34" s="10"/>
      <c r="H34" s="10">
        <v>102</v>
      </c>
      <c r="I34" s="8">
        <f t="shared" si="0"/>
        <v>102</v>
      </c>
      <c r="J34" s="30"/>
      <c r="K34" s="35"/>
      <c r="L34" s="37">
        <v>0</v>
      </c>
      <c r="M34" s="36">
        <v>0</v>
      </c>
      <c r="N34" s="36">
        <v>0</v>
      </c>
      <c r="O34" s="36">
        <v>0</v>
      </c>
      <c r="P34" s="37">
        <v>0</v>
      </c>
      <c r="Q34" s="41">
        <v>19</v>
      </c>
      <c r="R34" s="41">
        <v>3</v>
      </c>
      <c r="S34" s="41">
        <v>5</v>
      </c>
      <c r="T34" s="41">
        <v>11</v>
      </c>
      <c r="U34" s="37">
        <v>0</v>
      </c>
      <c r="V34" s="41">
        <v>3</v>
      </c>
      <c r="W34" s="41">
        <v>2</v>
      </c>
      <c r="X34" s="41">
        <v>3</v>
      </c>
      <c r="Y34" s="41">
        <v>3</v>
      </c>
      <c r="Z34" s="41">
        <v>2</v>
      </c>
      <c r="AA34" s="41">
        <v>2</v>
      </c>
      <c r="AB34" s="36">
        <v>2</v>
      </c>
      <c r="AC34" s="41">
        <v>3</v>
      </c>
      <c r="AD34" s="40">
        <v>0</v>
      </c>
      <c r="AE34" s="42">
        <v>7</v>
      </c>
      <c r="AF34" s="42">
        <v>12</v>
      </c>
      <c r="AG34" s="42">
        <v>12</v>
      </c>
      <c r="AH34" s="40">
        <v>0</v>
      </c>
      <c r="AI34" s="42">
        <v>6</v>
      </c>
      <c r="AJ34" s="42">
        <v>6</v>
      </c>
      <c r="AK34" s="42">
        <v>4</v>
      </c>
      <c r="AL34" s="42">
        <v>0</v>
      </c>
      <c r="AM34" s="42">
        <v>20</v>
      </c>
      <c r="AN34" s="40">
        <v>2</v>
      </c>
      <c r="AO34" s="41">
        <v>3</v>
      </c>
      <c r="AP34" s="42">
        <v>13</v>
      </c>
      <c r="AQ34" s="42">
        <v>15</v>
      </c>
      <c r="AR34" s="40">
        <v>1</v>
      </c>
      <c r="AS34" s="42">
        <v>7</v>
      </c>
      <c r="AT34" s="40">
        <v>2</v>
      </c>
      <c r="AU34" s="40">
        <v>0</v>
      </c>
      <c r="AV34" s="42">
        <v>17</v>
      </c>
      <c r="AW34" s="42">
        <v>17</v>
      </c>
      <c r="AX34" s="40">
        <v>0</v>
      </c>
      <c r="AY34" s="40">
        <v>0</v>
      </c>
      <c r="AZ34" s="40">
        <v>2</v>
      </c>
    </row>
    <row r="35" spans="1:52">
      <c r="A35" s="11" t="s">
        <v>38</v>
      </c>
      <c r="B35" s="12">
        <v>0</v>
      </c>
      <c r="C35" s="12">
        <v>0</v>
      </c>
      <c r="D35" s="12">
        <v>12</v>
      </c>
      <c r="E35" s="12">
        <v>12</v>
      </c>
      <c r="F35" s="12">
        <v>18</v>
      </c>
      <c r="G35" s="12"/>
      <c r="H35" s="12">
        <v>49</v>
      </c>
      <c r="I35" s="8">
        <f t="shared" si="0"/>
        <v>79</v>
      </c>
      <c r="J35" s="31"/>
      <c r="K35" s="34"/>
      <c r="L35" s="37">
        <v>0</v>
      </c>
      <c r="M35" s="36">
        <v>0</v>
      </c>
      <c r="N35" s="36">
        <v>0</v>
      </c>
      <c r="O35" s="36">
        <v>0</v>
      </c>
      <c r="P35" s="37">
        <v>0</v>
      </c>
      <c r="Q35" s="41">
        <v>15</v>
      </c>
      <c r="R35" s="41">
        <v>2</v>
      </c>
      <c r="S35" s="41">
        <v>3</v>
      </c>
      <c r="T35" s="41">
        <v>7</v>
      </c>
      <c r="U35" s="37">
        <v>0</v>
      </c>
      <c r="V35" s="41">
        <v>2</v>
      </c>
      <c r="W35" s="41">
        <v>1</v>
      </c>
      <c r="X35" s="41">
        <v>2</v>
      </c>
      <c r="Y35" s="41">
        <v>2</v>
      </c>
      <c r="Z35" s="41">
        <v>1</v>
      </c>
      <c r="AA35" s="41">
        <v>1</v>
      </c>
      <c r="AB35" s="36">
        <v>1</v>
      </c>
      <c r="AC35" s="41">
        <v>2</v>
      </c>
      <c r="AD35" s="40">
        <v>1</v>
      </c>
      <c r="AE35" s="42">
        <v>4</v>
      </c>
      <c r="AF35" s="42">
        <v>8</v>
      </c>
      <c r="AG35" s="42">
        <v>8</v>
      </c>
      <c r="AH35" s="40">
        <v>5</v>
      </c>
      <c r="AI35" s="42">
        <v>4</v>
      </c>
      <c r="AJ35" s="42">
        <v>4</v>
      </c>
      <c r="AK35" s="42">
        <v>3</v>
      </c>
      <c r="AL35" s="42">
        <v>7</v>
      </c>
      <c r="AM35" s="42">
        <v>10</v>
      </c>
      <c r="AN35" s="40">
        <v>2</v>
      </c>
      <c r="AO35" s="41">
        <v>2</v>
      </c>
      <c r="AP35" s="42">
        <v>10</v>
      </c>
      <c r="AQ35" s="42">
        <v>10</v>
      </c>
      <c r="AR35" s="40">
        <v>1</v>
      </c>
      <c r="AS35" s="42">
        <v>5</v>
      </c>
      <c r="AT35" s="40">
        <v>2</v>
      </c>
      <c r="AU35" s="40">
        <v>1</v>
      </c>
      <c r="AV35" s="42">
        <v>13</v>
      </c>
      <c r="AW35" s="42">
        <v>13</v>
      </c>
      <c r="AX35" s="40">
        <v>1</v>
      </c>
      <c r="AY35" s="40">
        <v>2</v>
      </c>
      <c r="AZ35" s="40">
        <v>2</v>
      </c>
    </row>
    <row r="36" spans="1:52">
      <c r="A36" s="9" t="s">
        <v>39</v>
      </c>
      <c r="B36" s="10">
        <v>0</v>
      </c>
      <c r="C36" s="10">
        <v>0</v>
      </c>
      <c r="D36" s="10">
        <v>0</v>
      </c>
      <c r="E36" s="10">
        <v>0</v>
      </c>
      <c r="F36" s="10"/>
      <c r="G36" s="10">
        <v>0</v>
      </c>
      <c r="H36" s="10">
        <v>470</v>
      </c>
      <c r="I36" s="8">
        <f t="shared" si="0"/>
        <v>470</v>
      </c>
      <c r="J36" s="30"/>
      <c r="K36" s="35"/>
      <c r="L36" s="37">
        <v>0</v>
      </c>
      <c r="M36" s="36">
        <v>0</v>
      </c>
      <c r="N36" s="36">
        <v>0</v>
      </c>
      <c r="O36" s="36">
        <v>0</v>
      </c>
      <c r="P36" s="37">
        <v>0</v>
      </c>
      <c r="Q36" s="41">
        <v>87</v>
      </c>
      <c r="R36" s="41">
        <v>13</v>
      </c>
      <c r="S36" s="41">
        <v>22</v>
      </c>
      <c r="T36" s="41">
        <v>52</v>
      </c>
      <c r="U36" s="37">
        <v>0</v>
      </c>
      <c r="V36" s="41">
        <v>13</v>
      </c>
      <c r="W36" s="41">
        <v>8</v>
      </c>
      <c r="X36" s="41">
        <v>15</v>
      </c>
      <c r="Y36" s="41">
        <v>12</v>
      </c>
      <c r="Z36" s="41">
        <v>9</v>
      </c>
      <c r="AA36" s="41">
        <v>8</v>
      </c>
      <c r="AB36" s="36">
        <v>8</v>
      </c>
      <c r="AC36" s="41">
        <v>13</v>
      </c>
      <c r="AD36" s="40">
        <v>0</v>
      </c>
      <c r="AE36" s="42">
        <v>30</v>
      </c>
      <c r="AF36" s="42">
        <v>54</v>
      </c>
      <c r="AG36" s="42">
        <v>54</v>
      </c>
      <c r="AH36" s="40">
        <v>0</v>
      </c>
      <c r="AI36" s="42">
        <v>26</v>
      </c>
      <c r="AJ36" s="42">
        <v>26</v>
      </c>
      <c r="AK36" s="42">
        <v>17</v>
      </c>
      <c r="AL36" s="42">
        <v>0</v>
      </c>
      <c r="AM36" s="42">
        <v>94</v>
      </c>
      <c r="AN36" s="40">
        <v>9</v>
      </c>
      <c r="AO36" s="41">
        <v>15</v>
      </c>
      <c r="AP36" s="42">
        <v>60</v>
      </c>
      <c r="AQ36" s="42">
        <v>69</v>
      </c>
      <c r="AR36" s="40">
        <v>6</v>
      </c>
      <c r="AS36" s="42">
        <v>31</v>
      </c>
      <c r="AT36" s="40">
        <v>7</v>
      </c>
      <c r="AU36" s="40">
        <v>0</v>
      </c>
      <c r="AV36" s="42">
        <v>78</v>
      </c>
      <c r="AW36" s="42">
        <v>78</v>
      </c>
      <c r="AX36" s="40">
        <v>0</v>
      </c>
      <c r="AY36" s="40">
        <v>0</v>
      </c>
      <c r="AZ36" s="40">
        <v>6</v>
      </c>
    </row>
    <row r="37" spans="1:52">
      <c r="A37" s="11" t="s">
        <v>40</v>
      </c>
      <c r="B37" s="12">
        <v>0</v>
      </c>
      <c r="C37" s="12">
        <v>0</v>
      </c>
      <c r="D37" s="12">
        <v>0</v>
      </c>
      <c r="E37" s="12">
        <v>0</v>
      </c>
      <c r="F37" s="12"/>
      <c r="G37" s="12">
        <v>31</v>
      </c>
      <c r="H37" s="12">
        <v>343</v>
      </c>
      <c r="I37" s="8">
        <f t="shared" si="0"/>
        <v>374</v>
      </c>
      <c r="J37" s="31">
        <v>1</v>
      </c>
      <c r="K37" s="34"/>
      <c r="L37" s="37">
        <v>0</v>
      </c>
      <c r="M37" s="36">
        <v>0</v>
      </c>
      <c r="N37" s="36">
        <v>0</v>
      </c>
      <c r="O37" s="36">
        <v>0</v>
      </c>
      <c r="P37" s="37">
        <v>1</v>
      </c>
      <c r="Q37" s="41">
        <v>69</v>
      </c>
      <c r="R37" s="41">
        <v>10</v>
      </c>
      <c r="S37" s="41">
        <v>18</v>
      </c>
      <c r="T37" s="41">
        <v>41</v>
      </c>
      <c r="U37" s="37">
        <v>0</v>
      </c>
      <c r="V37" s="41">
        <v>10</v>
      </c>
      <c r="W37" s="41">
        <v>7</v>
      </c>
      <c r="X37" s="41">
        <v>12</v>
      </c>
      <c r="Y37" s="41">
        <v>10</v>
      </c>
      <c r="Z37" s="41">
        <v>7</v>
      </c>
      <c r="AA37" s="41">
        <v>7</v>
      </c>
      <c r="AB37" s="36">
        <v>6</v>
      </c>
      <c r="AC37" s="41">
        <v>10</v>
      </c>
      <c r="AD37" s="40">
        <v>0</v>
      </c>
      <c r="AE37" s="42">
        <v>24</v>
      </c>
      <c r="AF37" s="42">
        <v>43</v>
      </c>
      <c r="AG37" s="42">
        <v>43</v>
      </c>
      <c r="AH37" s="40">
        <v>0</v>
      </c>
      <c r="AI37" s="42">
        <v>21</v>
      </c>
      <c r="AJ37" s="42">
        <v>21</v>
      </c>
      <c r="AK37" s="42">
        <v>14</v>
      </c>
      <c r="AL37" s="42">
        <v>7</v>
      </c>
      <c r="AM37" s="42">
        <v>68</v>
      </c>
      <c r="AN37" s="40">
        <v>7</v>
      </c>
      <c r="AO37" s="41">
        <v>12</v>
      </c>
      <c r="AP37" s="42">
        <v>48</v>
      </c>
      <c r="AQ37" s="42">
        <v>55</v>
      </c>
      <c r="AR37" s="40">
        <v>4</v>
      </c>
      <c r="AS37" s="42">
        <v>25</v>
      </c>
      <c r="AT37" s="40">
        <v>6</v>
      </c>
      <c r="AU37" s="40">
        <v>0</v>
      </c>
      <c r="AV37" s="42">
        <v>62</v>
      </c>
      <c r="AW37" s="42">
        <v>62</v>
      </c>
      <c r="AX37" s="40">
        <v>0</v>
      </c>
      <c r="AY37" s="40">
        <v>0</v>
      </c>
      <c r="AZ37" s="40">
        <v>5</v>
      </c>
    </row>
    <row r="38" spans="1:52">
      <c r="A38" s="9" t="s">
        <v>41</v>
      </c>
      <c r="B38" s="10">
        <v>0</v>
      </c>
      <c r="C38" s="10">
        <v>0</v>
      </c>
      <c r="D38" s="10">
        <v>22</v>
      </c>
      <c r="E38" s="10">
        <v>22</v>
      </c>
      <c r="F38" s="10">
        <v>0</v>
      </c>
      <c r="G38" s="10">
        <v>32</v>
      </c>
      <c r="H38" s="10">
        <v>0</v>
      </c>
      <c r="I38" s="8">
        <f t="shared" si="0"/>
        <v>54</v>
      </c>
      <c r="J38" s="30"/>
      <c r="K38" s="35"/>
      <c r="L38" s="37">
        <v>0</v>
      </c>
      <c r="M38" s="36">
        <v>0</v>
      </c>
      <c r="N38" s="36">
        <v>0</v>
      </c>
      <c r="O38" s="36">
        <v>0</v>
      </c>
      <c r="P38" s="38">
        <v>0</v>
      </c>
      <c r="Q38" s="41">
        <v>10</v>
      </c>
      <c r="R38" s="41">
        <v>2</v>
      </c>
      <c r="S38" s="41">
        <v>2</v>
      </c>
      <c r="T38" s="41">
        <v>4</v>
      </c>
      <c r="U38" s="37">
        <v>0</v>
      </c>
      <c r="V38" s="41">
        <v>1</v>
      </c>
      <c r="W38" s="41">
        <v>1</v>
      </c>
      <c r="X38" s="41">
        <v>2</v>
      </c>
      <c r="Y38" s="41">
        <v>1</v>
      </c>
      <c r="Z38" s="41">
        <v>1</v>
      </c>
      <c r="AA38" s="41">
        <v>1</v>
      </c>
      <c r="AB38" s="36">
        <v>1</v>
      </c>
      <c r="AC38" s="41">
        <v>1</v>
      </c>
      <c r="AD38" s="40">
        <v>1</v>
      </c>
      <c r="AE38" s="42">
        <v>2</v>
      </c>
      <c r="AF38" s="42">
        <v>4</v>
      </c>
      <c r="AG38" s="42">
        <v>4</v>
      </c>
      <c r="AH38" s="40">
        <v>7</v>
      </c>
      <c r="AI38" s="42">
        <v>3</v>
      </c>
      <c r="AJ38" s="42">
        <v>3</v>
      </c>
      <c r="AK38" s="42">
        <v>2</v>
      </c>
      <c r="AL38" s="42">
        <v>12</v>
      </c>
      <c r="AM38" s="42">
        <v>0</v>
      </c>
      <c r="AN38" s="40">
        <v>1</v>
      </c>
      <c r="AO38" s="41">
        <v>2</v>
      </c>
      <c r="AP38" s="42">
        <v>7</v>
      </c>
      <c r="AQ38" s="42">
        <v>5</v>
      </c>
      <c r="AR38" s="40">
        <v>1</v>
      </c>
      <c r="AS38" s="42">
        <v>4</v>
      </c>
      <c r="AT38" s="40">
        <v>2</v>
      </c>
      <c r="AU38" s="40">
        <v>1</v>
      </c>
      <c r="AV38" s="42">
        <v>9</v>
      </c>
      <c r="AW38" s="42">
        <v>9</v>
      </c>
      <c r="AX38" s="40">
        <v>1</v>
      </c>
      <c r="AY38" s="40">
        <v>4</v>
      </c>
      <c r="AZ38" s="40">
        <v>2</v>
      </c>
    </row>
    <row r="39" spans="1:52">
      <c r="A39" s="11" t="s">
        <v>42</v>
      </c>
      <c r="B39" s="12">
        <v>0</v>
      </c>
      <c r="C39" s="12">
        <v>0</v>
      </c>
      <c r="D39" s="12">
        <v>0</v>
      </c>
      <c r="E39" s="12">
        <v>0</v>
      </c>
      <c r="F39" s="12"/>
      <c r="G39" s="12">
        <v>19</v>
      </c>
      <c r="H39" s="12">
        <v>199</v>
      </c>
      <c r="I39" s="8">
        <f t="shared" si="0"/>
        <v>218</v>
      </c>
      <c r="J39" s="31"/>
      <c r="K39" s="34"/>
      <c r="L39" s="37">
        <v>0</v>
      </c>
      <c r="M39" s="36">
        <v>0</v>
      </c>
      <c r="N39" s="36">
        <v>0</v>
      </c>
      <c r="O39" s="36">
        <v>0</v>
      </c>
      <c r="P39" s="37">
        <v>0</v>
      </c>
      <c r="Q39" s="41">
        <v>40</v>
      </c>
      <c r="R39" s="41">
        <v>6</v>
      </c>
      <c r="S39" s="41">
        <v>10</v>
      </c>
      <c r="T39" s="41">
        <v>24</v>
      </c>
      <c r="U39" s="37">
        <v>0</v>
      </c>
      <c r="V39" s="41">
        <v>6</v>
      </c>
      <c r="W39" s="41">
        <v>4</v>
      </c>
      <c r="X39" s="41">
        <v>7</v>
      </c>
      <c r="Y39" s="41">
        <v>6</v>
      </c>
      <c r="Z39" s="41">
        <v>4</v>
      </c>
      <c r="AA39" s="41">
        <v>5</v>
      </c>
      <c r="AB39" s="36">
        <v>4</v>
      </c>
      <c r="AC39" s="41">
        <v>6</v>
      </c>
      <c r="AD39" s="40">
        <v>0</v>
      </c>
      <c r="AE39" s="42">
        <v>14</v>
      </c>
      <c r="AF39" s="42">
        <v>25</v>
      </c>
      <c r="AG39" s="42">
        <v>25</v>
      </c>
      <c r="AH39" s="40">
        <v>0</v>
      </c>
      <c r="AI39" s="42">
        <v>12</v>
      </c>
      <c r="AJ39" s="42">
        <v>12</v>
      </c>
      <c r="AK39" s="42">
        <v>8</v>
      </c>
      <c r="AL39" s="42">
        <v>4</v>
      </c>
      <c r="AM39" s="42">
        <v>40</v>
      </c>
      <c r="AN39" s="40">
        <v>4</v>
      </c>
      <c r="AO39" s="41">
        <v>7</v>
      </c>
      <c r="AP39" s="42">
        <v>28</v>
      </c>
      <c r="AQ39" s="42">
        <v>32</v>
      </c>
      <c r="AR39" s="40">
        <v>3</v>
      </c>
      <c r="AS39" s="42">
        <v>14</v>
      </c>
      <c r="AT39" s="40">
        <v>3</v>
      </c>
      <c r="AU39" s="40">
        <v>0</v>
      </c>
      <c r="AV39" s="42">
        <v>36</v>
      </c>
      <c r="AW39" s="42">
        <v>36</v>
      </c>
      <c r="AX39" s="40">
        <v>0</v>
      </c>
      <c r="AY39" s="40">
        <v>0</v>
      </c>
      <c r="AZ39" s="40">
        <v>3</v>
      </c>
    </row>
    <row r="40" spans="1:52">
      <c r="A40" s="9" t="s">
        <v>43</v>
      </c>
      <c r="B40" s="10">
        <v>0</v>
      </c>
      <c r="C40" s="10">
        <v>0</v>
      </c>
      <c r="D40" s="10">
        <v>0</v>
      </c>
      <c r="E40" s="10">
        <v>0</v>
      </c>
      <c r="F40" s="10"/>
      <c r="G40" s="10">
        <v>16</v>
      </c>
      <c r="H40" s="10">
        <v>203</v>
      </c>
      <c r="I40" s="8">
        <f t="shared" si="0"/>
        <v>219</v>
      </c>
      <c r="J40" s="30"/>
      <c r="K40" s="35"/>
      <c r="L40" s="37">
        <v>0</v>
      </c>
      <c r="M40" s="36">
        <v>0</v>
      </c>
      <c r="N40" s="36">
        <v>0</v>
      </c>
      <c r="O40" s="36">
        <v>0</v>
      </c>
      <c r="P40" s="38">
        <v>0</v>
      </c>
      <c r="Q40" s="41">
        <v>41</v>
      </c>
      <c r="R40" s="41">
        <v>6</v>
      </c>
      <c r="S40" s="41">
        <v>10</v>
      </c>
      <c r="T40" s="41">
        <v>24</v>
      </c>
      <c r="U40" s="37">
        <v>0</v>
      </c>
      <c r="V40" s="41">
        <v>6</v>
      </c>
      <c r="W40" s="41">
        <v>4</v>
      </c>
      <c r="X40" s="41">
        <v>7</v>
      </c>
      <c r="Y40" s="41">
        <v>6</v>
      </c>
      <c r="Z40" s="41">
        <v>4</v>
      </c>
      <c r="AA40" s="41">
        <v>5</v>
      </c>
      <c r="AB40" s="36">
        <v>4</v>
      </c>
      <c r="AC40" s="41">
        <v>6</v>
      </c>
      <c r="AD40" s="40">
        <v>0</v>
      </c>
      <c r="AE40" s="42">
        <v>14</v>
      </c>
      <c r="AF40" s="42">
        <v>25</v>
      </c>
      <c r="AG40" s="42">
        <v>25</v>
      </c>
      <c r="AH40" s="40">
        <v>0</v>
      </c>
      <c r="AI40" s="42">
        <v>12</v>
      </c>
      <c r="AJ40" s="42">
        <v>12</v>
      </c>
      <c r="AK40" s="42">
        <v>8</v>
      </c>
      <c r="AL40" s="42">
        <v>4</v>
      </c>
      <c r="AM40" s="42">
        <v>40</v>
      </c>
      <c r="AN40" s="40">
        <v>4</v>
      </c>
      <c r="AO40" s="41">
        <v>7</v>
      </c>
      <c r="AP40" s="42">
        <v>28</v>
      </c>
      <c r="AQ40" s="42">
        <v>32</v>
      </c>
      <c r="AR40" s="40">
        <v>3</v>
      </c>
      <c r="AS40" s="42">
        <v>14</v>
      </c>
      <c r="AT40" s="40">
        <v>3</v>
      </c>
      <c r="AU40" s="40">
        <v>0</v>
      </c>
      <c r="AV40" s="42">
        <v>36</v>
      </c>
      <c r="AW40" s="42">
        <v>36</v>
      </c>
      <c r="AX40" s="40">
        <v>0</v>
      </c>
      <c r="AY40" s="40">
        <v>0</v>
      </c>
      <c r="AZ40" s="40">
        <v>3</v>
      </c>
    </row>
    <row r="41" spans="1:52" ht="12" customHeight="1">
      <c r="A41" s="11" t="s">
        <v>44</v>
      </c>
      <c r="B41" s="12">
        <v>0</v>
      </c>
      <c r="C41" s="12">
        <v>0</v>
      </c>
      <c r="D41" s="12">
        <v>0</v>
      </c>
      <c r="E41" s="12">
        <v>0</v>
      </c>
      <c r="F41" s="12"/>
      <c r="G41" s="12">
        <v>64</v>
      </c>
      <c r="H41" s="12">
        <v>194</v>
      </c>
      <c r="I41" s="8">
        <f t="shared" si="0"/>
        <v>258</v>
      </c>
      <c r="J41" s="31">
        <v>1</v>
      </c>
      <c r="K41" s="34"/>
      <c r="L41" s="37">
        <v>0</v>
      </c>
      <c r="M41" s="36">
        <v>0</v>
      </c>
      <c r="N41" s="36">
        <v>0</v>
      </c>
      <c r="O41" s="36">
        <v>0</v>
      </c>
      <c r="P41" s="37">
        <v>1</v>
      </c>
      <c r="Q41" s="41">
        <v>48</v>
      </c>
      <c r="R41" s="41">
        <v>7</v>
      </c>
      <c r="S41" s="41">
        <v>12</v>
      </c>
      <c r="T41" s="41">
        <v>28</v>
      </c>
      <c r="U41" s="37">
        <v>0</v>
      </c>
      <c r="V41" s="41">
        <v>7</v>
      </c>
      <c r="W41" s="41">
        <v>5</v>
      </c>
      <c r="X41" s="41">
        <v>8</v>
      </c>
      <c r="Y41" s="41">
        <v>7</v>
      </c>
      <c r="Z41" s="41">
        <v>5</v>
      </c>
      <c r="AA41" s="41">
        <v>6</v>
      </c>
      <c r="AB41" s="36">
        <v>5</v>
      </c>
      <c r="AC41" s="41">
        <v>7</v>
      </c>
      <c r="AD41" s="40">
        <v>0</v>
      </c>
      <c r="AE41" s="42">
        <v>17</v>
      </c>
      <c r="AF41" s="42">
        <v>29</v>
      </c>
      <c r="AG41" s="42">
        <v>29</v>
      </c>
      <c r="AH41" s="40">
        <v>0</v>
      </c>
      <c r="AI41" s="42">
        <v>14</v>
      </c>
      <c r="AJ41" s="42">
        <v>14</v>
      </c>
      <c r="AK41" s="42">
        <v>10</v>
      </c>
      <c r="AL41" s="42">
        <v>15</v>
      </c>
      <c r="AM41" s="42">
        <v>39</v>
      </c>
      <c r="AN41" s="40">
        <v>5</v>
      </c>
      <c r="AO41" s="41">
        <v>8</v>
      </c>
      <c r="AP41" s="42">
        <v>33</v>
      </c>
      <c r="AQ41" s="42">
        <v>38</v>
      </c>
      <c r="AR41" s="40">
        <v>3</v>
      </c>
      <c r="AS41" s="42">
        <v>17</v>
      </c>
      <c r="AT41" s="40">
        <v>4</v>
      </c>
      <c r="AU41" s="40">
        <v>0</v>
      </c>
      <c r="AV41" s="42">
        <v>43</v>
      </c>
      <c r="AW41" s="42">
        <v>43</v>
      </c>
      <c r="AX41" s="40">
        <v>0</v>
      </c>
      <c r="AY41" s="40">
        <v>0</v>
      </c>
      <c r="AZ41" s="40">
        <v>4</v>
      </c>
    </row>
    <row r="42" spans="1:52">
      <c r="A42" s="9" t="s">
        <v>45</v>
      </c>
      <c r="B42" s="10">
        <v>0</v>
      </c>
      <c r="C42" s="10">
        <v>0</v>
      </c>
      <c r="D42" s="10">
        <v>0</v>
      </c>
      <c r="E42" s="10">
        <v>0</v>
      </c>
      <c r="F42" s="10"/>
      <c r="G42" s="10"/>
      <c r="H42" s="10">
        <v>29</v>
      </c>
      <c r="I42" s="8">
        <f t="shared" si="0"/>
        <v>29</v>
      </c>
      <c r="J42" s="30"/>
      <c r="K42" s="35"/>
      <c r="L42" s="37">
        <v>0</v>
      </c>
      <c r="M42" s="36">
        <v>0</v>
      </c>
      <c r="N42" s="36">
        <v>0</v>
      </c>
      <c r="O42" s="36">
        <v>0</v>
      </c>
      <c r="P42" s="38">
        <v>0</v>
      </c>
      <c r="Q42" s="41">
        <v>5</v>
      </c>
      <c r="R42" s="41">
        <v>1</v>
      </c>
      <c r="S42" s="41">
        <v>1</v>
      </c>
      <c r="T42" s="41">
        <v>3</v>
      </c>
      <c r="U42" s="37">
        <v>0</v>
      </c>
      <c r="V42" s="41">
        <v>1</v>
      </c>
      <c r="W42" s="41">
        <v>1</v>
      </c>
      <c r="X42" s="41">
        <v>1</v>
      </c>
      <c r="Y42" s="41">
        <v>1</v>
      </c>
      <c r="Z42" s="41">
        <v>1</v>
      </c>
      <c r="AA42" s="41">
        <v>1</v>
      </c>
      <c r="AB42" s="36">
        <v>1</v>
      </c>
      <c r="AC42" s="41">
        <v>1</v>
      </c>
      <c r="AD42" s="40">
        <v>0</v>
      </c>
      <c r="AE42" s="42">
        <v>2</v>
      </c>
      <c r="AF42" s="42">
        <v>3</v>
      </c>
      <c r="AG42" s="42">
        <v>3</v>
      </c>
      <c r="AH42" s="40">
        <v>0</v>
      </c>
      <c r="AI42" s="42">
        <v>2</v>
      </c>
      <c r="AJ42" s="42">
        <v>2</v>
      </c>
      <c r="AK42" s="42">
        <v>2</v>
      </c>
      <c r="AL42" s="42">
        <v>0</v>
      </c>
      <c r="AM42" s="42">
        <v>6</v>
      </c>
      <c r="AN42" s="40">
        <v>1</v>
      </c>
      <c r="AO42" s="41">
        <v>1</v>
      </c>
      <c r="AP42" s="42">
        <v>4</v>
      </c>
      <c r="AQ42" s="42">
        <v>4</v>
      </c>
      <c r="AR42" s="40">
        <v>1</v>
      </c>
      <c r="AS42" s="42">
        <v>2</v>
      </c>
      <c r="AT42" s="40">
        <v>2</v>
      </c>
      <c r="AU42" s="40">
        <v>0</v>
      </c>
      <c r="AV42" s="42">
        <v>5</v>
      </c>
      <c r="AW42" s="42">
        <v>5</v>
      </c>
      <c r="AX42" s="40">
        <v>0</v>
      </c>
      <c r="AY42" s="40">
        <v>0</v>
      </c>
      <c r="AZ42" s="40">
        <v>2</v>
      </c>
    </row>
    <row r="43" spans="1:52">
      <c r="A43" s="11" t="s">
        <v>46</v>
      </c>
      <c r="B43" s="12">
        <v>0</v>
      </c>
      <c r="C43" s="12">
        <v>0</v>
      </c>
      <c r="D43" s="12">
        <v>0</v>
      </c>
      <c r="E43" s="12">
        <v>0</v>
      </c>
      <c r="F43" s="12">
        <v>62</v>
      </c>
      <c r="G43" s="12">
        <v>0</v>
      </c>
      <c r="H43" s="12">
        <v>274</v>
      </c>
      <c r="I43" s="8">
        <f t="shared" si="0"/>
        <v>336</v>
      </c>
      <c r="J43" s="31"/>
      <c r="K43" s="34"/>
      <c r="L43" s="37">
        <v>0</v>
      </c>
      <c r="M43" s="36">
        <v>0</v>
      </c>
      <c r="N43" s="36">
        <v>0</v>
      </c>
      <c r="O43" s="36">
        <v>0</v>
      </c>
      <c r="P43" s="37">
        <v>0</v>
      </c>
      <c r="Q43" s="41">
        <v>62</v>
      </c>
      <c r="R43" s="41">
        <v>9</v>
      </c>
      <c r="S43" s="41">
        <v>16</v>
      </c>
      <c r="T43" s="41">
        <v>37</v>
      </c>
      <c r="U43" s="37">
        <v>0</v>
      </c>
      <c r="V43" s="41">
        <v>9</v>
      </c>
      <c r="W43" s="41">
        <v>6</v>
      </c>
      <c r="X43" s="41">
        <v>10</v>
      </c>
      <c r="Y43" s="41">
        <v>9</v>
      </c>
      <c r="Z43" s="41">
        <v>7</v>
      </c>
      <c r="AA43" s="41">
        <v>7</v>
      </c>
      <c r="AB43" s="36">
        <v>6</v>
      </c>
      <c r="AC43" s="41">
        <v>9</v>
      </c>
      <c r="AD43" s="40">
        <v>0</v>
      </c>
      <c r="AE43" s="42">
        <v>22</v>
      </c>
      <c r="AF43" s="42">
        <v>38</v>
      </c>
      <c r="AG43" s="42">
        <v>38</v>
      </c>
      <c r="AH43" s="40">
        <v>0</v>
      </c>
      <c r="AI43" s="42">
        <v>19</v>
      </c>
      <c r="AJ43" s="42">
        <v>19</v>
      </c>
      <c r="AK43" s="42">
        <v>12</v>
      </c>
      <c r="AL43" s="42">
        <v>14</v>
      </c>
      <c r="AM43" s="42">
        <v>55</v>
      </c>
      <c r="AN43" s="40">
        <v>6</v>
      </c>
      <c r="AO43" s="41">
        <v>10</v>
      </c>
      <c r="AP43" s="42">
        <v>43</v>
      </c>
      <c r="AQ43" s="42">
        <v>49</v>
      </c>
      <c r="AR43" s="40">
        <v>4</v>
      </c>
      <c r="AS43" s="42">
        <v>22</v>
      </c>
      <c r="AT43" s="40">
        <v>5</v>
      </c>
      <c r="AU43" s="40">
        <v>0</v>
      </c>
      <c r="AV43" s="42">
        <v>56</v>
      </c>
      <c r="AW43" s="42">
        <v>56</v>
      </c>
      <c r="AX43" s="40">
        <v>0</v>
      </c>
      <c r="AY43" s="40">
        <v>0</v>
      </c>
      <c r="AZ43" s="40">
        <v>5</v>
      </c>
    </row>
    <row r="44" spans="1:52">
      <c r="A44" s="9" t="s">
        <v>47</v>
      </c>
      <c r="B44" s="10">
        <v>0</v>
      </c>
      <c r="C44" s="10">
        <v>0</v>
      </c>
      <c r="D44" s="10">
        <v>0</v>
      </c>
      <c r="E44" s="10">
        <v>0</v>
      </c>
      <c r="F44" s="10"/>
      <c r="G44" s="10"/>
      <c r="H44" s="10">
        <v>291</v>
      </c>
      <c r="I44" s="8">
        <f t="shared" si="0"/>
        <v>291</v>
      </c>
      <c r="J44" s="30"/>
      <c r="K44" s="35"/>
      <c r="L44" s="37">
        <v>0</v>
      </c>
      <c r="M44" s="36">
        <v>0</v>
      </c>
      <c r="N44" s="36">
        <v>0</v>
      </c>
      <c r="O44" s="36">
        <v>0</v>
      </c>
      <c r="P44" s="38">
        <v>0</v>
      </c>
      <c r="Q44" s="41">
        <v>54</v>
      </c>
      <c r="R44" s="41">
        <v>8</v>
      </c>
      <c r="S44" s="41">
        <v>14</v>
      </c>
      <c r="T44" s="41">
        <v>32</v>
      </c>
      <c r="U44" s="37">
        <v>0</v>
      </c>
      <c r="V44" s="41">
        <v>8</v>
      </c>
      <c r="W44" s="41">
        <v>5</v>
      </c>
      <c r="X44" s="41">
        <v>9</v>
      </c>
      <c r="Y44" s="41">
        <v>7</v>
      </c>
      <c r="Z44" s="41">
        <v>6</v>
      </c>
      <c r="AA44" s="41">
        <v>6</v>
      </c>
      <c r="AB44" s="36">
        <v>5</v>
      </c>
      <c r="AC44" s="41">
        <v>8</v>
      </c>
      <c r="AD44" s="40">
        <v>0</v>
      </c>
      <c r="AE44" s="42">
        <v>19</v>
      </c>
      <c r="AF44" s="42">
        <v>33</v>
      </c>
      <c r="AG44" s="42">
        <v>33</v>
      </c>
      <c r="AH44" s="40">
        <v>0</v>
      </c>
      <c r="AI44" s="42">
        <v>16</v>
      </c>
      <c r="AJ44" s="42">
        <v>16</v>
      </c>
      <c r="AK44" s="42">
        <v>11</v>
      </c>
      <c r="AL44" s="42">
        <v>0</v>
      </c>
      <c r="AM44" s="42">
        <v>58</v>
      </c>
      <c r="AN44" s="40">
        <v>5</v>
      </c>
      <c r="AO44" s="41">
        <v>9</v>
      </c>
      <c r="AP44" s="42">
        <v>37</v>
      </c>
      <c r="AQ44" s="42">
        <v>42</v>
      </c>
      <c r="AR44" s="40">
        <v>4</v>
      </c>
      <c r="AS44" s="42">
        <v>19</v>
      </c>
      <c r="AT44" s="40">
        <v>5</v>
      </c>
      <c r="AU44" s="40">
        <v>0</v>
      </c>
      <c r="AV44" s="42">
        <v>48</v>
      </c>
      <c r="AW44" s="42">
        <v>48</v>
      </c>
      <c r="AX44" s="40">
        <v>0</v>
      </c>
      <c r="AY44" s="40">
        <v>0</v>
      </c>
      <c r="AZ44" s="40">
        <v>5</v>
      </c>
    </row>
    <row r="45" spans="1:52">
      <c r="A45" s="11" t="s">
        <v>48</v>
      </c>
      <c r="B45" s="12">
        <v>0</v>
      </c>
      <c r="C45" s="12">
        <v>0</v>
      </c>
      <c r="D45" s="12">
        <v>23</v>
      </c>
      <c r="E45" s="12">
        <v>23</v>
      </c>
      <c r="F45" s="12">
        <v>53</v>
      </c>
      <c r="G45" s="12"/>
      <c r="H45" s="12">
        <v>128</v>
      </c>
      <c r="I45" s="8">
        <f t="shared" si="0"/>
        <v>204</v>
      </c>
      <c r="J45" s="31">
        <v>1</v>
      </c>
      <c r="K45" s="34"/>
      <c r="L45" s="37">
        <v>0</v>
      </c>
      <c r="M45" s="36">
        <v>0</v>
      </c>
      <c r="N45" s="36">
        <v>0</v>
      </c>
      <c r="O45" s="36">
        <v>0</v>
      </c>
      <c r="P45" s="37">
        <v>1</v>
      </c>
      <c r="Q45" s="41">
        <v>38</v>
      </c>
      <c r="R45" s="41">
        <v>6</v>
      </c>
      <c r="S45" s="41">
        <v>9</v>
      </c>
      <c r="T45" s="41">
        <v>20</v>
      </c>
      <c r="U45" s="37">
        <v>0</v>
      </c>
      <c r="V45" s="41">
        <v>6</v>
      </c>
      <c r="W45" s="41">
        <v>4</v>
      </c>
      <c r="X45" s="41">
        <v>6</v>
      </c>
      <c r="Y45" s="41">
        <v>5</v>
      </c>
      <c r="Z45" s="41">
        <v>4</v>
      </c>
      <c r="AA45" s="41">
        <v>4</v>
      </c>
      <c r="AB45" s="36">
        <v>4</v>
      </c>
      <c r="AC45" s="41">
        <v>6</v>
      </c>
      <c r="AD45" s="40">
        <v>1</v>
      </c>
      <c r="AE45" s="42">
        <v>12</v>
      </c>
      <c r="AF45" s="42">
        <v>21</v>
      </c>
      <c r="AG45" s="42">
        <v>21</v>
      </c>
      <c r="AH45" s="40">
        <v>7</v>
      </c>
      <c r="AI45" s="42">
        <v>11</v>
      </c>
      <c r="AJ45" s="42">
        <v>11</v>
      </c>
      <c r="AK45" s="42">
        <v>8</v>
      </c>
      <c r="AL45" s="42">
        <v>18</v>
      </c>
      <c r="AM45" s="42">
        <v>25</v>
      </c>
      <c r="AN45" s="40">
        <v>4</v>
      </c>
      <c r="AO45" s="41">
        <v>6</v>
      </c>
      <c r="AP45" s="42">
        <v>26</v>
      </c>
      <c r="AQ45" s="42">
        <v>26</v>
      </c>
      <c r="AR45" s="40">
        <v>3</v>
      </c>
      <c r="AS45" s="42">
        <v>13</v>
      </c>
      <c r="AT45" s="40">
        <v>3</v>
      </c>
      <c r="AU45" s="40">
        <v>1</v>
      </c>
      <c r="AV45" s="42">
        <v>34</v>
      </c>
      <c r="AW45" s="42">
        <v>34</v>
      </c>
      <c r="AX45" s="40">
        <v>1</v>
      </c>
      <c r="AY45" s="40">
        <v>4</v>
      </c>
      <c r="AZ45" s="40">
        <v>3</v>
      </c>
    </row>
    <row r="46" spans="1:52">
      <c r="A46" s="9" t="s">
        <v>49</v>
      </c>
      <c r="B46" s="10">
        <v>0</v>
      </c>
      <c r="C46" s="10">
        <v>0</v>
      </c>
      <c r="D46" s="10">
        <v>0</v>
      </c>
      <c r="E46" s="10">
        <v>0</v>
      </c>
      <c r="F46" s="10"/>
      <c r="G46" s="10">
        <v>37</v>
      </c>
      <c r="H46" s="10">
        <v>139</v>
      </c>
      <c r="I46" s="8">
        <f t="shared" si="0"/>
        <v>176</v>
      </c>
      <c r="J46" s="30"/>
      <c r="K46" s="35"/>
      <c r="L46" s="37">
        <v>0</v>
      </c>
      <c r="M46" s="36">
        <v>0</v>
      </c>
      <c r="N46" s="36">
        <v>0</v>
      </c>
      <c r="O46" s="36">
        <v>0</v>
      </c>
      <c r="P46" s="38">
        <v>0</v>
      </c>
      <c r="Q46" s="41">
        <v>33</v>
      </c>
      <c r="R46" s="41">
        <v>5</v>
      </c>
      <c r="S46" s="41">
        <v>8</v>
      </c>
      <c r="T46" s="41">
        <v>19</v>
      </c>
      <c r="U46" s="37">
        <v>0</v>
      </c>
      <c r="V46" s="41">
        <v>5</v>
      </c>
      <c r="W46" s="41">
        <v>3</v>
      </c>
      <c r="X46" s="41">
        <v>5</v>
      </c>
      <c r="Y46" s="41">
        <v>4</v>
      </c>
      <c r="Z46" s="41">
        <v>4</v>
      </c>
      <c r="AA46" s="41">
        <v>4</v>
      </c>
      <c r="AB46" s="36">
        <v>4</v>
      </c>
      <c r="AC46" s="41">
        <v>5</v>
      </c>
      <c r="AD46" s="40">
        <v>0</v>
      </c>
      <c r="AE46" s="42">
        <v>11</v>
      </c>
      <c r="AF46" s="42">
        <v>20</v>
      </c>
      <c r="AG46" s="42">
        <v>20</v>
      </c>
      <c r="AH46" s="40">
        <v>0</v>
      </c>
      <c r="AI46" s="42">
        <v>10</v>
      </c>
      <c r="AJ46" s="42">
        <v>10</v>
      </c>
      <c r="AK46" s="42">
        <v>7</v>
      </c>
      <c r="AL46" s="42">
        <v>9</v>
      </c>
      <c r="AM46" s="42">
        <v>28</v>
      </c>
      <c r="AN46" s="40">
        <v>4</v>
      </c>
      <c r="AO46" s="41">
        <v>5</v>
      </c>
      <c r="AP46" s="42">
        <v>23</v>
      </c>
      <c r="AQ46" s="42">
        <v>26</v>
      </c>
      <c r="AR46" s="40">
        <v>3</v>
      </c>
      <c r="AS46" s="42">
        <v>12</v>
      </c>
      <c r="AT46" s="40">
        <v>3</v>
      </c>
      <c r="AU46" s="40">
        <v>0</v>
      </c>
      <c r="AV46" s="42">
        <v>29</v>
      </c>
      <c r="AW46" s="42">
        <v>29</v>
      </c>
      <c r="AX46" s="40">
        <v>0</v>
      </c>
      <c r="AY46" s="40">
        <v>0</v>
      </c>
      <c r="AZ46" s="40">
        <v>3</v>
      </c>
    </row>
    <row r="47" spans="1:52">
      <c r="A47" s="11" t="s">
        <v>50</v>
      </c>
      <c r="B47" s="12">
        <v>0</v>
      </c>
      <c r="C47" s="12">
        <v>0</v>
      </c>
      <c r="D47" s="12">
        <v>0</v>
      </c>
      <c r="E47" s="12">
        <v>0</v>
      </c>
      <c r="F47" s="12"/>
      <c r="G47" s="12">
        <v>36</v>
      </c>
      <c r="H47" s="12">
        <v>119</v>
      </c>
      <c r="I47" s="8">
        <f t="shared" si="0"/>
        <v>155</v>
      </c>
      <c r="J47" s="31"/>
      <c r="K47" s="34"/>
      <c r="L47" s="37">
        <v>0</v>
      </c>
      <c r="M47" s="36">
        <v>0</v>
      </c>
      <c r="N47" s="36">
        <v>0</v>
      </c>
      <c r="O47" s="36">
        <v>0</v>
      </c>
      <c r="P47" s="37">
        <v>0</v>
      </c>
      <c r="Q47" s="41">
        <v>29</v>
      </c>
      <c r="R47" s="41">
        <v>4</v>
      </c>
      <c r="S47" s="41">
        <v>7</v>
      </c>
      <c r="T47" s="41">
        <v>17</v>
      </c>
      <c r="U47" s="37">
        <v>0</v>
      </c>
      <c r="V47" s="41">
        <v>4</v>
      </c>
      <c r="W47" s="41">
        <v>3</v>
      </c>
      <c r="X47" s="41">
        <v>5</v>
      </c>
      <c r="Y47" s="41">
        <v>4</v>
      </c>
      <c r="Z47" s="41">
        <v>3</v>
      </c>
      <c r="AA47" s="41">
        <v>3</v>
      </c>
      <c r="AB47" s="36">
        <v>4</v>
      </c>
      <c r="AC47" s="41">
        <v>4</v>
      </c>
      <c r="AD47" s="40">
        <v>0</v>
      </c>
      <c r="AE47" s="42">
        <v>10</v>
      </c>
      <c r="AF47" s="42">
        <v>18</v>
      </c>
      <c r="AG47" s="42">
        <v>18</v>
      </c>
      <c r="AH47" s="40">
        <v>0</v>
      </c>
      <c r="AI47" s="42">
        <v>9</v>
      </c>
      <c r="AJ47" s="42">
        <v>9</v>
      </c>
      <c r="AK47" s="42">
        <v>6</v>
      </c>
      <c r="AL47" s="42">
        <v>8</v>
      </c>
      <c r="AM47" s="42">
        <v>24</v>
      </c>
      <c r="AN47" s="40">
        <v>3</v>
      </c>
      <c r="AO47" s="41">
        <v>5</v>
      </c>
      <c r="AP47" s="42">
        <v>20</v>
      </c>
      <c r="AQ47" s="42">
        <v>23</v>
      </c>
      <c r="AR47" s="40">
        <v>3</v>
      </c>
      <c r="AS47" s="42">
        <v>10</v>
      </c>
      <c r="AT47" s="40">
        <v>3</v>
      </c>
      <c r="AU47" s="40">
        <v>0</v>
      </c>
      <c r="AV47" s="42">
        <v>26</v>
      </c>
      <c r="AW47" s="42">
        <v>26</v>
      </c>
      <c r="AX47" s="40">
        <v>0</v>
      </c>
      <c r="AY47" s="40">
        <v>0</v>
      </c>
      <c r="AZ47" s="40">
        <v>3</v>
      </c>
    </row>
    <row r="48" spans="1:52">
      <c r="A48" s="9" t="s">
        <v>51</v>
      </c>
      <c r="B48" s="10">
        <v>0</v>
      </c>
      <c r="C48" s="10">
        <v>0</v>
      </c>
      <c r="D48" s="10">
        <v>0</v>
      </c>
      <c r="E48" s="10">
        <v>0</v>
      </c>
      <c r="F48" s="10"/>
      <c r="G48" s="10"/>
      <c r="H48" s="10">
        <v>199</v>
      </c>
      <c r="I48" s="8">
        <f t="shared" si="0"/>
        <v>199</v>
      </c>
      <c r="J48" s="30">
        <v>1</v>
      </c>
      <c r="K48" s="35"/>
      <c r="L48" s="37">
        <v>0</v>
      </c>
      <c r="M48" s="36">
        <v>0</v>
      </c>
      <c r="N48" s="36">
        <v>0</v>
      </c>
      <c r="O48" s="36">
        <v>0</v>
      </c>
      <c r="P48" s="38">
        <v>1</v>
      </c>
      <c r="Q48" s="41">
        <v>37</v>
      </c>
      <c r="R48" s="41">
        <v>6</v>
      </c>
      <c r="S48" s="41">
        <v>10</v>
      </c>
      <c r="T48" s="41">
        <v>22</v>
      </c>
      <c r="U48" s="37">
        <v>0</v>
      </c>
      <c r="V48" s="41">
        <v>5</v>
      </c>
      <c r="W48" s="41">
        <v>4</v>
      </c>
      <c r="X48" s="41">
        <v>6</v>
      </c>
      <c r="Y48" s="41">
        <v>5</v>
      </c>
      <c r="Z48" s="41">
        <v>4</v>
      </c>
      <c r="AA48" s="41">
        <v>4</v>
      </c>
      <c r="AB48" s="36">
        <v>4</v>
      </c>
      <c r="AC48" s="41">
        <v>5</v>
      </c>
      <c r="AD48" s="40">
        <v>0</v>
      </c>
      <c r="AE48" s="42">
        <v>13</v>
      </c>
      <c r="AF48" s="42">
        <v>23</v>
      </c>
      <c r="AG48" s="42">
        <v>23</v>
      </c>
      <c r="AH48" s="40">
        <v>0</v>
      </c>
      <c r="AI48" s="42">
        <v>11</v>
      </c>
      <c r="AJ48" s="42">
        <v>11</v>
      </c>
      <c r="AK48" s="42">
        <v>7</v>
      </c>
      <c r="AL48" s="42">
        <v>0</v>
      </c>
      <c r="AM48" s="42">
        <v>40</v>
      </c>
      <c r="AN48" s="40">
        <v>4</v>
      </c>
      <c r="AO48" s="41">
        <v>6</v>
      </c>
      <c r="AP48" s="42">
        <v>25</v>
      </c>
      <c r="AQ48" s="42">
        <v>29</v>
      </c>
      <c r="AR48" s="40">
        <v>3</v>
      </c>
      <c r="AS48" s="42">
        <v>13</v>
      </c>
      <c r="AT48" s="40">
        <v>3</v>
      </c>
      <c r="AU48" s="40">
        <v>0</v>
      </c>
      <c r="AV48" s="42">
        <v>33</v>
      </c>
      <c r="AW48" s="42">
        <v>33</v>
      </c>
      <c r="AX48" s="40">
        <v>0</v>
      </c>
      <c r="AY48" s="40">
        <v>0</v>
      </c>
      <c r="AZ48" s="40">
        <v>3</v>
      </c>
    </row>
    <row r="49" spans="1:52">
      <c r="A49" s="11" t="s">
        <v>52</v>
      </c>
      <c r="B49" s="12">
        <v>0</v>
      </c>
      <c r="C49" s="12">
        <v>0</v>
      </c>
      <c r="D49" s="12">
        <v>0</v>
      </c>
      <c r="E49" s="12">
        <v>0</v>
      </c>
      <c r="F49" s="12"/>
      <c r="G49" s="12"/>
      <c r="H49" s="12">
        <v>545</v>
      </c>
      <c r="I49" s="8">
        <f t="shared" si="0"/>
        <v>545</v>
      </c>
      <c r="J49" s="31"/>
      <c r="K49" s="34"/>
      <c r="L49" s="37">
        <v>0</v>
      </c>
      <c r="M49" s="36">
        <v>0</v>
      </c>
      <c r="N49" s="36">
        <v>0</v>
      </c>
      <c r="O49" s="36">
        <v>0</v>
      </c>
      <c r="P49" s="37">
        <v>0</v>
      </c>
      <c r="Q49" s="41">
        <v>101</v>
      </c>
      <c r="R49" s="41">
        <v>15</v>
      </c>
      <c r="S49" s="41">
        <v>26</v>
      </c>
      <c r="T49" s="41">
        <v>60</v>
      </c>
      <c r="U49" s="37">
        <v>0</v>
      </c>
      <c r="V49" s="41">
        <v>15</v>
      </c>
      <c r="W49" s="41">
        <v>8</v>
      </c>
      <c r="X49" s="41">
        <v>17</v>
      </c>
      <c r="Y49" s="41">
        <v>14</v>
      </c>
      <c r="Z49" s="41">
        <v>9</v>
      </c>
      <c r="AA49" s="41">
        <v>11</v>
      </c>
      <c r="AB49" s="36">
        <v>9</v>
      </c>
      <c r="AC49" s="41">
        <v>15</v>
      </c>
      <c r="AD49" s="40">
        <v>0</v>
      </c>
      <c r="AE49" s="42">
        <v>35</v>
      </c>
      <c r="AF49" s="42">
        <v>58</v>
      </c>
      <c r="AG49" s="42">
        <v>58</v>
      </c>
      <c r="AH49" s="40">
        <v>0</v>
      </c>
      <c r="AI49" s="42">
        <v>31</v>
      </c>
      <c r="AJ49" s="42">
        <v>31</v>
      </c>
      <c r="AK49" s="42">
        <v>20</v>
      </c>
      <c r="AL49" s="42">
        <v>0</v>
      </c>
      <c r="AM49" s="42">
        <v>108</v>
      </c>
      <c r="AN49" s="40">
        <v>10</v>
      </c>
      <c r="AO49" s="41">
        <v>17</v>
      </c>
      <c r="AP49" s="42">
        <v>70</v>
      </c>
      <c r="AQ49" s="42">
        <v>80</v>
      </c>
      <c r="AR49" s="40">
        <v>7</v>
      </c>
      <c r="AS49" s="42">
        <v>36</v>
      </c>
      <c r="AT49" s="40">
        <v>8</v>
      </c>
      <c r="AU49" s="40">
        <v>0</v>
      </c>
      <c r="AV49" s="42">
        <v>90</v>
      </c>
      <c r="AW49" s="42">
        <v>90</v>
      </c>
      <c r="AX49" s="40">
        <v>0</v>
      </c>
      <c r="AY49" s="40">
        <v>0</v>
      </c>
      <c r="AZ49" s="40">
        <v>8</v>
      </c>
    </row>
    <row r="50" spans="1:52">
      <c r="A50" s="9" t="s">
        <v>53</v>
      </c>
      <c r="B50" s="10">
        <v>0</v>
      </c>
      <c r="C50" s="10">
        <v>0</v>
      </c>
      <c r="D50" s="10">
        <v>0</v>
      </c>
      <c r="E50" s="10">
        <v>0</v>
      </c>
      <c r="F50" s="10"/>
      <c r="G50" s="10">
        <v>58</v>
      </c>
      <c r="H50" s="10">
        <v>189</v>
      </c>
      <c r="I50" s="8">
        <f t="shared" si="0"/>
        <v>247</v>
      </c>
      <c r="J50" s="30">
        <v>6</v>
      </c>
      <c r="K50" s="35">
        <v>1</v>
      </c>
      <c r="L50" s="37">
        <v>2</v>
      </c>
      <c r="M50" s="36">
        <v>0</v>
      </c>
      <c r="N50" s="36">
        <v>0</v>
      </c>
      <c r="O50" s="36">
        <v>0</v>
      </c>
      <c r="P50" s="38">
        <v>7</v>
      </c>
      <c r="Q50" s="41">
        <v>46</v>
      </c>
      <c r="R50" s="41">
        <v>7</v>
      </c>
      <c r="S50" s="41">
        <v>12</v>
      </c>
      <c r="T50" s="41">
        <v>27</v>
      </c>
      <c r="U50" s="37">
        <v>0</v>
      </c>
      <c r="V50" s="41">
        <v>7</v>
      </c>
      <c r="W50" s="41">
        <v>4</v>
      </c>
      <c r="X50" s="41">
        <v>8</v>
      </c>
      <c r="Y50" s="41">
        <v>6</v>
      </c>
      <c r="Z50" s="41">
        <v>5</v>
      </c>
      <c r="AA50" s="41">
        <v>5</v>
      </c>
      <c r="AB50" s="36">
        <v>4</v>
      </c>
      <c r="AC50" s="41">
        <v>7</v>
      </c>
      <c r="AD50" s="40">
        <v>0</v>
      </c>
      <c r="AE50" s="42">
        <v>16</v>
      </c>
      <c r="AF50" s="42">
        <v>28</v>
      </c>
      <c r="AG50" s="42">
        <v>28</v>
      </c>
      <c r="AH50" s="40">
        <v>0</v>
      </c>
      <c r="AI50" s="42">
        <v>14</v>
      </c>
      <c r="AJ50" s="42">
        <v>14</v>
      </c>
      <c r="AK50" s="42">
        <v>9</v>
      </c>
      <c r="AL50" s="42">
        <v>13</v>
      </c>
      <c r="AM50" s="42">
        <v>38</v>
      </c>
      <c r="AN50" s="40">
        <v>4</v>
      </c>
      <c r="AO50" s="41">
        <v>8</v>
      </c>
      <c r="AP50" s="42">
        <v>32</v>
      </c>
      <c r="AQ50" s="42">
        <v>36</v>
      </c>
      <c r="AR50" s="40">
        <v>3</v>
      </c>
      <c r="AS50" s="42">
        <v>16</v>
      </c>
      <c r="AT50" s="40">
        <v>4</v>
      </c>
      <c r="AU50" s="40">
        <v>0</v>
      </c>
      <c r="AV50" s="42">
        <v>41</v>
      </c>
      <c r="AW50" s="42">
        <v>41</v>
      </c>
      <c r="AX50" s="40">
        <v>0</v>
      </c>
      <c r="AY50" s="40">
        <v>0</v>
      </c>
      <c r="AZ50" s="40">
        <v>4</v>
      </c>
    </row>
    <row r="51" spans="1:52">
      <c r="A51" s="11" t="s">
        <v>54</v>
      </c>
      <c r="B51" s="12">
        <v>0</v>
      </c>
      <c r="C51" s="12">
        <v>0</v>
      </c>
      <c r="D51" s="12">
        <v>0</v>
      </c>
      <c r="E51" s="12">
        <v>0</v>
      </c>
      <c r="F51" s="12"/>
      <c r="G51" s="12">
        <v>31</v>
      </c>
      <c r="H51" s="12">
        <v>115</v>
      </c>
      <c r="I51" s="8">
        <f t="shared" si="0"/>
        <v>146</v>
      </c>
      <c r="J51" s="31"/>
      <c r="K51" s="34"/>
      <c r="L51" s="37">
        <v>0</v>
      </c>
      <c r="M51" s="36">
        <v>0</v>
      </c>
      <c r="N51" s="36">
        <v>0</v>
      </c>
      <c r="O51" s="36">
        <v>0</v>
      </c>
      <c r="P51" s="37">
        <v>0</v>
      </c>
      <c r="Q51" s="41">
        <v>27</v>
      </c>
      <c r="R51" s="41">
        <v>4</v>
      </c>
      <c r="S51" s="41">
        <v>7</v>
      </c>
      <c r="T51" s="41">
        <v>16</v>
      </c>
      <c r="U51" s="37">
        <v>0</v>
      </c>
      <c r="V51" s="41">
        <v>4</v>
      </c>
      <c r="W51" s="41">
        <v>3</v>
      </c>
      <c r="X51" s="41">
        <v>5</v>
      </c>
      <c r="Y51" s="41">
        <v>4</v>
      </c>
      <c r="Z51" s="41">
        <v>3</v>
      </c>
      <c r="AA51" s="41">
        <v>3</v>
      </c>
      <c r="AB51" s="36">
        <v>3</v>
      </c>
      <c r="AC51" s="41">
        <v>4</v>
      </c>
      <c r="AD51" s="40">
        <v>0</v>
      </c>
      <c r="AE51" s="42">
        <v>9</v>
      </c>
      <c r="AF51" s="42">
        <v>17</v>
      </c>
      <c r="AG51" s="42">
        <v>17</v>
      </c>
      <c r="AH51" s="40">
        <v>0</v>
      </c>
      <c r="AI51" s="42">
        <v>8</v>
      </c>
      <c r="AJ51" s="42">
        <v>8</v>
      </c>
      <c r="AK51" s="42">
        <v>5</v>
      </c>
      <c r="AL51" s="42">
        <v>7</v>
      </c>
      <c r="AM51" s="42">
        <v>23</v>
      </c>
      <c r="AN51" s="40">
        <v>3</v>
      </c>
      <c r="AO51" s="41">
        <v>5</v>
      </c>
      <c r="AP51" s="42">
        <v>19</v>
      </c>
      <c r="AQ51" s="42">
        <v>21</v>
      </c>
      <c r="AR51" s="40">
        <v>2</v>
      </c>
      <c r="AS51" s="42">
        <v>10</v>
      </c>
      <c r="AT51" s="40">
        <v>2</v>
      </c>
      <c r="AU51" s="40">
        <v>0</v>
      </c>
      <c r="AV51" s="42">
        <v>24</v>
      </c>
      <c r="AW51" s="42">
        <v>24</v>
      </c>
      <c r="AX51" s="40">
        <v>0</v>
      </c>
      <c r="AY51" s="40">
        <v>0</v>
      </c>
      <c r="AZ51" s="40">
        <v>2</v>
      </c>
    </row>
    <row r="52" spans="1:52">
      <c r="A52" s="9" t="s">
        <v>55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64</v>
      </c>
      <c r="H52" s="10">
        <v>207</v>
      </c>
      <c r="I52" s="8">
        <f t="shared" si="0"/>
        <v>271</v>
      </c>
      <c r="J52" s="30"/>
      <c r="K52" s="35"/>
      <c r="L52" s="37">
        <v>0</v>
      </c>
      <c r="M52" s="36">
        <v>0</v>
      </c>
      <c r="N52" s="36">
        <v>0</v>
      </c>
      <c r="O52" s="36">
        <v>0</v>
      </c>
      <c r="P52" s="37">
        <v>0</v>
      </c>
      <c r="Q52" s="41">
        <v>50</v>
      </c>
      <c r="R52" s="41">
        <v>8</v>
      </c>
      <c r="S52" s="41">
        <v>13</v>
      </c>
      <c r="T52" s="41">
        <v>30</v>
      </c>
      <c r="U52" s="37">
        <v>0</v>
      </c>
      <c r="V52" s="41">
        <v>7</v>
      </c>
      <c r="W52" s="41">
        <v>5</v>
      </c>
      <c r="X52" s="41">
        <v>8</v>
      </c>
      <c r="Y52" s="41">
        <v>7</v>
      </c>
      <c r="Z52" s="41">
        <v>5</v>
      </c>
      <c r="AA52" s="41">
        <v>6</v>
      </c>
      <c r="AB52" s="36">
        <v>5</v>
      </c>
      <c r="AC52" s="41">
        <v>7</v>
      </c>
      <c r="AD52" s="40">
        <v>0</v>
      </c>
      <c r="AE52" s="42">
        <v>17</v>
      </c>
      <c r="AF52" s="42">
        <v>31</v>
      </c>
      <c r="AG52" s="42">
        <v>31</v>
      </c>
      <c r="AH52" s="40">
        <v>0</v>
      </c>
      <c r="AI52" s="42">
        <v>15</v>
      </c>
      <c r="AJ52" s="42">
        <v>15</v>
      </c>
      <c r="AK52" s="42">
        <v>10</v>
      </c>
      <c r="AL52" s="42">
        <v>15</v>
      </c>
      <c r="AM52" s="42">
        <v>41</v>
      </c>
      <c r="AN52" s="40">
        <v>5</v>
      </c>
      <c r="AO52" s="41">
        <v>8</v>
      </c>
      <c r="AP52" s="42">
        <v>35</v>
      </c>
      <c r="AQ52" s="42">
        <v>40</v>
      </c>
      <c r="AR52" s="40">
        <v>3</v>
      </c>
      <c r="AS52" s="42">
        <v>18</v>
      </c>
      <c r="AT52" s="40">
        <v>4</v>
      </c>
      <c r="AU52" s="40">
        <v>0</v>
      </c>
      <c r="AV52" s="42">
        <v>45</v>
      </c>
      <c r="AW52" s="42">
        <v>45</v>
      </c>
      <c r="AX52" s="40">
        <v>0</v>
      </c>
      <c r="AY52" s="40">
        <v>0</v>
      </c>
      <c r="AZ52" s="40">
        <v>4</v>
      </c>
    </row>
    <row r="53" spans="1:52">
      <c r="A53" s="11" t="s">
        <v>56</v>
      </c>
      <c r="B53" s="12">
        <v>0</v>
      </c>
      <c r="C53" s="12">
        <v>0</v>
      </c>
      <c r="D53" s="12">
        <v>19</v>
      </c>
      <c r="E53" s="12">
        <v>19</v>
      </c>
      <c r="F53" s="12"/>
      <c r="G53" s="12">
        <v>63</v>
      </c>
      <c r="H53" s="12">
        <v>108</v>
      </c>
      <c r="I53" s="8">
        <f t="shared" si="0"/>
        <v>190</v>
      </c>
      <c r="J53" s="31"/>
      <c r="K53" s="34"/>
      <c r="L53" s="37">
        <v>0</v>
      </c>
      <c r="M53" s="36">
        <v>0</v>
      </c>
      <c r="N53" s="36">
        <v>0</v>
      </c>
      <c r="O53" s="36">
        <v>0</v>
      </c>
      <c r="P53" s="37">
        <v>0</v>
      </c>
      <c r="Q53" s="41">
        <v>35</v>
      </c>
      <c r="R53" s="41">
        <v>5</v>
      </c>
      <c r="S53" s="41">
        <v>8</v>
      </c>
      <c r="T53" s="41">
        <v>19</v>
      </c>
      <c r="U53" s="37">
        <v>0</v>
      </c>
      <c r="V53" s="41">
        <v>5</v>
      </c>
      <c r="W53" s="41">
        <v>3</v>
      </c>
      <c r="X53" s="41">
        <v>6</v>
      </c>
      <c r="Y53" s="41">
        <v>4</v>
      </c>
      <c r="Z53" s="41">
        <v>3</v>
      </c>
      <c r="AA53" s="41">
        <v>4</v>
      </c>
      <c r="AB53" s="36">
        <v>3</v>
      </c>
      <c r="AC53" s="41">
        <v>5</v>
      </c>
      <c r="AD53" s="40">
        <v>2</v>
      </c>
      <c r="AE53" s="42">
        <v>11</v>
      </c>
      <c r="AF53" s="42">
        <v>19</v>
      </c>
      <c r="AG53" s="42">
        <v>19</v>
      </c>
      <c r="AH53" s="40">
        <v>6</v>
      </c>
      <c r="AI53" s="42">
        <v>11</v>
      </c>
      <c r="AJ53" s="42">
        <v>11</v>
      </c>
      <c r="AK53" s="42">
        <v>7</v>
      </c>
      <c r="AL53" s="42">
        <v>19</v>
      </c>
      <c r="AM53" s="42">
        <v>21</v>
      </c>
      <c r="AN53" s="40">
        <v>4</v>
      </c>
      <c r="AO53" s="41">
        <v>6</v>
      </c>
      <c r="AP53" s="42">
        <v>24</v>
      </c>
      <c r="AQ53" s="42">
        <v>25</v>
      </c>
      <c r="AR53" s="40">
        <v>2</v>
      </c>
      <c r="AS53" s="42">
        <v>13</v>
      </c>
      <c r="AT53" s="40">
        <v>3</v>
      </c>
      <c r="AU53" s="40">
        <v>1</v>
      </c>
      <c r="AV53" s="42">
        <v>32</v>
      </c>
      <c r="AW53" s="42">
        <v>32</v>
      </c>
      <c r="AX53" s="40">
        <v>1</v>
      </c>
      <c r="AY53" s="40">
        <v>3</v>
      </c>
      <c r="AZ53" s="40">
        <v>3</v>
      </c>
    </row>
    <row r="54" spans="1:52">
      <c r="A54" s="9" t="s">
        <v>57</v>
      </c>
      <c r="B54" s="10">
        <v>0</v>
      </c>
      <c r="C54" s="10">
        <v>0</v>
      </c>
      <c r="D54" s="10">
        <v>0</v>
      </c>
      <c r="E54" s="10">
        <v>0</v>
      </c>
      <c r="F54" s="10"/>
      <c r="G54" s="10">
        <v>22</v>
      </c>
      <c r="H54" s="10">
        <v>393</v>
      </c>
      <c r="I54" s="8">
        <f t="shared" si="0"/>
        <v>415</v>
      </c>
      <c r="J54" s="30"/>
      <c r="K54" s="35"/>
      <c r="L54" s="37">
        <v>0</v>
      </c>
      <c r="M54" s="36">
        <v>0</v>
      </c>
      <c r="N54" s="36">
        <v>0</v>
      </c>
      <c r="O54" s="36">
        <v>0</v>
      </c>
      <c r="P54" s="37">
        <v>0</v>
      </c>
      <c r="Q54" s="41">
        <v>77</v>
      </c>
      <c r="R54" s="41">
        <v>12</v>
      </c>
      <c r="S54" s="41">
        <v>20</v>
      </c>
      <c r="T54" s="41">
        <v>46</v>
      </c>
      <c r="U54" s="37">
        <v>0</v>
      </c>
      <c r="V54" s="41">
        <v>11</v>
      </c>
      <c r="W54" s="41">
        <v>7</v>
      </c>
      <c r="X54" s="41">
        <v>13</v>
      </c>
      <c r="Y54" s="41">
        <v>11</v>
      </c>
      <c r="Z54" s="41">
        <v>7</v>
      </c>
      <c r="AA54" s="41">
        <v>9</v>
      </c>
      <c r="AB54" s="36">
        <v>7</v>
      </c>
      <c r="AC54" s="41">
        <v>11</v>
      </c>
      <c r="AD54" s="40">
        <v>0</v>
      </c>
      <c r="AE54" s="42">
        <v>27</v>
      </c>
      <c r="AF54" s="42">
        <v>47</v>
      </c>
      <c r="AG54" s="42">
        <v>47</v>
      </c>
      <c r="AH54" s="40">
        <v>0</v>
      </c>
      <c r="AI54" s="42">
        <v>23</v>
      </c>
      <c r="AJ54" s="42">
        <v>23</v>
      </c>
      <c r="AK54" s="42">
        <v>15</v>
      </c>
      <c r="AL54" s="42">
        <v>5</v>
      </c>
      <c r="AM54" s="42">
        <v>78</v>
      </c>
      <c r="AN54" s="40">
        <v>8</v>
      </c>
      <c r="AO54" s="41">
        <v>13</v>
      </c>
      <c r="AP54" s="42">
        <v>53</v>
      </c>
      <c r="AQ54" s="42">
        <v>61</v>
      </c>
      <c r="AR54" s="40">
        <v>5</v>
      </c>
      <c r="AS54" s="42">
        <v>27</v>
      </c>
      <c r="AT54" s="40">
        <v>6</v>
      </c>
      <c r="AU54" s="40">
        <v>0</v>
      </c>
      <c r="AV54" s="42">
        <v>69</v>
      </c>
      <c r="AW54" s="42">
        <v>69</v>
      </c>
      <c r="AX54" s="40">
        <v>0</v>
      </c>
      <c r="AY54" s="40">
        <v>0</v>
      </c>
      <c r="AZ54" s="40">
        <v>6</v>
      </c>
    </row>
    <row r="55" spans="1:52">
      <c r="A55" s="11" t="s">
        <v>58</v>
      </c>
      <c r="B55" s="12">
        <v>0</v>
      </c>
      <c r="C55" s="12">
        <v>0</v>
      </c>
      <c r="D55" s="12">
        <v>20</v>
      </c>
      <c r="E55" s="12">
        <v>20</v>
      </c>
      <c r="F55" s="12">
        <v>92</v>
      </c>
      <c r="G55" s="12"/>
      <c r="H55" s="12">
        <v>0</v>
      </c>
      <c r="I55" s="8">
        <v>112</v>
      </c>
      <c r="J55" s="31"/>
      <c r="K55" s="34"/>
      <c r="L55" s="37">
        <v>0</v>
      </c>
      <c r="M55" s="36">
        <v>0</v>
      </c>
      <c r="N55" s="36">
        <v>0</v>
      </c>
      <c r="O55" s="36">
        <v>0</v>
      </c>
      <c r="P55" s="37">
        <v>0</v>
      </c>
      <c r="Q55" s="41">
        <v>21</v>
      </c>
      <c r="R55" s="41">
        <v>3</v>
      </c>
      <c r="S55" s="41">
        <v>4</v>
      </c>
      <c r="T55" s="41">
        <v>10</v>
      </c>
      <c r="U55" s="37">
        <v>0</v>
      </c>
      <c r="V55" s="41">
        <v>3</v>
      </c>
      <c r="W55" s="41">
        <v>2</v>
      </c>
      <c r="X55" s="41">
        <v>3</v>
      </c>
      <c r="Y55" s="41">
        <v>2</v>
      </c>
      <c r="Z55" s="41">
        <v>2</v>
      </c>
      <c r="AA55" s="41">
        <v>2</v>
      </c>
      <c r="AB55" s="36">
        <v>2</v>
      </c>
      <c r="AC55" s="41">
        <v>3</v>
      </c>
      <c r="AD55" s="40">
        <v>2</v>
      </c>
      <c r="AE55" s="42">
        <v>6</v>
      </c>
      <c r="AF55" s="42">
        <v>10</v>
      </c>
      <c r="AG55" s="42">
        <v>10</v>
      </c>
      <c r="AH55" s="40">
        <v>6</v>
      </c>
      <c r="AI55" s="42">
        <v>6</v>
      </c>
      <c r="AJ55" s="42">
        <v>6</v>
      </c>
      <c r="AK55" s="42">
        <v>4</v>
      </c>
      <c r="AL55" s="42">
        <v>26</v>
      </c>
      <c r="AM55" s="42">
        <v>0</v>
      </c>
      <c r="AN55" s="40">
        <v>2</v>
      </c>
      <c r="AO55" s="41">
        <v>3</v>
      </c>
      <c r="AP55" s="42">
        <v>14</v>
      </c>
      <c r="AQ55" s="42">
        <v>13</v>
      </c>
      <c r="AR55" s="40">
        <v>2</v>
      </c>
      <c r="AS55" s="42">
        <v>7</v>
      </c>
      <c r="AT55" s="40">
        <v>2</v>
      </c>
      <c r="AU55" s="40">
        <v>1</v>
      </c>
      <c r="AV55" s="42">
        <v>19</v>
      </c>
      <c r="AW55" s="42">
        <v>19</v>
      </c>
      <c r="AX55" s="40">
        <v>1</v>
      </c>
      <c r="AY55" s="40">
        <v>3</v>
      </c>
      <c r="AZ55" s="40">
        <v>2</v>
      </c>
    </row>
    <row r="56" spans="1:52">
      <c r="A56" s="11" t="s">
        <v>59</v>
      </c>
      <c r="B56" s="12">
        <v>0</v>
      </c>
      <c r="C56" s="12">
        <v>0</v>
      </c>
      <c r="D56" s="12">
        <v>0</v>
      </c>
      <c r="E56" s="12">
        <v>0</v>
      </c>
      <c r="F56" s="12"/>
      <c r="G56" s="12">
        <v>23</v>
      </c>
      <c r="H56" s="12">
        <v>255</v>
      </c>
      <c r="I56" s="8">
        <f t="shared" si="0"/>
        <v>278</v>
      </c>
      <c r="J56" s="31"/>
      <c r="K56" s="34"/>
      <c r="L56" s="37">
        <v>0</v>
      </c>
      <c r="M56" s="36">
        <v>0</v>
      </c>
      <c r="N56" s="36">
        <v>0</v>
      </c>
      <c r="O56" s="36">
        <v>0</v>
      </c>
      <c r="P56" s="37">
        <v>0</v>
      </c>
      <c r="Q56" s="41">
        <v>51</v>
      </c>
      <c r="R56" s="41">
        <v>8</v>
      </c>
      <c r="S56" s="41">
        <v>13</v>
      </c>
      <c r="T56" s="41">
        <v>31</v>
      </c>
      <c r="U56" s="37">
        <v>0</v>
      </c>
      <c r="V56" s="41">
        <v>8</v>
      </c>
      <c r="W56" s="41">
        <v>5</v>
      </c>
      <c r="X56" s="41">
        <v>9</v>
      </c>
      <c r="Y56" s="41">
        <v>7</v>
      </c>
      <c r="Z56" s="41">
        <v>6</v>
      </c>
      <c r="AA56" s="41">
        <v>6</v>
      </c>
      <c r="AB56" s="36">
        <v>5</v>
      </c>
      <c r="AC56" s="41">
        <v>8</v>
      </c>
      <c r="AD56" s="40">
        <v>0</v>
      </c>
      <c r="AE56" s="42">
        <v>18</v>
      </c>
      <c r="AF56" s="42">
        <v>32</v>
      </c>
      <c r="AG56" s="42">
        <v>32</v>
      </c>
      <c r="AH56" s="40">
        <v>0</v>
      </c>
      <c r="AI56" s="42">
        <v>16</v>
      </c>
      <c r="AJ56" s="42">
        <v>16</v>
      </c>
      <c r="AK56" s="42">
        <v>10</v>
      </c>
      <c r="AL56" s="42">
        <v>5</v>
      </c>
      <c r="AM56" s="42">
        <v>51</v>
      </c>
      <c r="AN56" s="40">
        <v>6</v>
      </c>
      <c r="AO56" s="41">
        <v>9</v>
      </c>
      <c r="AP56" s="42">
        <v>36</v>
      </c>
      <c r="AQ56" s="42">
        <v>41</v>
      </c>
      <c r="AR56" s="40">
        <v>3</v>
      </c>
      <c r="AS56" s="42">
        <v>18</v>
      </c>
      <c r="AT56" s="40">
        <v>4</v>
      </c>
      <c r="AU56" s="40">
        <v>0</v>
      </c>
      <c r="AV56" s="42">
        <v>46</v>
      </c>
      <c r="AW56" s="42">
        <v>46</v>
      </c>
      <c r="AX56" s="40">
        <v>0</v>
      </c>
      <c r="AY56" s="40">
        <v>0</v>
      </c>
      <c r="AZ56" s="40">
        <v>4</v>
      </c>
    </row>
    <row r="57" spans="1:52">
      <c r="A57" s="9" t="s">
        <v>60</v>
      </c>
      <c r="B57" s="10">
        <v>0</v>
      </c>
      <c r="C57" s="10">
        <v>0</v>
      </c>
      <c r="D57" s="10">
        <v>0</v>
      </c>
      <c r="E57" s="10">
        <v>0</v>
      </c>
      <c r="F57" s="10"/>
      <c r="G57" s="10"/>
      <c r="H57" s="10">
        <v>199</v>
      </c>
      <c r="I57" s="8">
        <f t="shared" si="0"/>
        <v>199</v>
      </c>
      <c r="J57" s="30"/>
      <c r="K57" s="35"/>
      <c r="L57" s="37">
        <v>0</v>
      </c>
      <c r="M57" s="36">
        <v>0</v>
      </c>
      <c r="N57" s="36">
        <v>0</v>
      </c>
      <c r="O57" s="36">
        <v>0</v>
      </c>
      <c r="P57" s="37">
        <v>0</v>
      </c>
      <c r="Q57" s="41">
        <v>37</v>
      </c>
      <c r="R57" s="41">
        <v>6</v>
      </c>
      <c r="S57" s="41">
        <v>10</v>
      </c>
      <c r="T57" s="41">
        <v>22</v>
      </c>
      <c r="U57" s="37">
        <v>0</v>
      </c>
      <c r="V57" s="41">
        <v>5</v>
      </c>
      <c r="W57" s="41">
        <v>4</v>
      </c>
      <c r="X57" s="41">
        <v>6</v>
      </c>
      <c r="Y57" s="41">
        <v>5</v>
      </c>
      <c r="Z57" s="41">
        <v>4</v>
      </c>
      <c r="AA57" s="41">
        <v>4</v>
      </c>
      <c r="AB57" s="36">
        <v>4</v>
      </c>
      <c r="AC57" s="41">
        <v>5</v>
      </c>
      <c r="AD57" s="40">
        <v>0</v>
      </c>
      <c r="AE57" s="42">
        <v>13</v>
      </c>
      <c r="AF57" s="42">
        <v>23</v>
      </c>
      <c r="AG57" s="42">
        <v>23</v>
      </c>
      <c r="AH57" s="40">
        <v>0</v>
      </c>
      <c r="AI57" s="42">
        <v>11</v>
      </c>
      <c r="AJ57" s="42">
        <v>11</v>
      </c>
      <c r="AK57" s="42">
        <v>7</v>
      </c>
      <c r="AL57" s="42">
        <v>0</v>
      </c>
      <c r="AM57" s="42">
        <v>40</v>
      </c>
      <c r="AN57" s="40">
        <v>4</v>
      </c>
      <c r="AO57" s="41">
        <v>6</v>
      </c>
      <c r="AP57" s="42">
        <v>25</v>
      </c>
      <c r="AQ57" s="42">
        <v>29</v>
      </c>
      <c r="AR57" s="40">
        <v>3</v>
      </c>
      <c r="AS57" s="42">
        <v>13</v>
      </c>
      <c r="AT57" s="40">
        <v>3</v>
      </c>
      <c r="AU57" s="40">
        <v>0</v>
      </c>
      <c r="AV57" s="42">
        <v>33</v>
      </c>
      <c r="AW57" s="42">
        <v>33</v>
      </c>
      <c r="AX57" s="40">
        <v>0</v>
      </c>
      <c r="AY57" s="40">
        <v>0</v>
      </c>
      <c r="AZ57" s="40">
        <v>3</v>
      </c>
    </row>
    <row r="58" spans="1:52">
      <c r="A58" s="11" t="s">
        <v>61</v>
      </c>
      <c r="B58" s="12">
        <v>0</v>
      </c>
      <c r="C58" s="12">
        <v>0</v>
      </c>
      <c r="D58" s="12">
        <v>0</v>
      </c>
      <c r="E58" s="12">
        <v>0</v>
      </c>
      <c r="F58" s="12">
        <v>36</v>
      </c>
      <c r="G58" s="12"/>
      <c r="H58" s="12">
        <v>98</v>
      </c>
      <c r="I58" s="8">
        <f t="shared" si="0"/>
        <v>134</v>
      </c>
      <c r="J58" s="31">
        <v>2</v>
      </c>
      <c r="K58" s="34">
        <v>2</v>
      </c>
      <c r="L58" s="37">
        <v>3</v>
      </c>
      <c r="M58" s="36">
        <v>0</v>
      </c>
      <c r="N58" s="36">
        <v>0</v>
      </c>
      <c r="O58" s="36">
        <v>0</v>
      </c>
      <c r="P58" s="37">
        <v>2</v>
      </c>
      <c r="Q58" s="41">
        <v>25</v>
      </c>
      <c r="R58" s="41">
        <v>4</v>
      </c>
      <c r="S58" s="41">
        <v>6</v>
      </c>
      <c r="T58" s="41">
        <v>15</v>
      </c>
      <c r="U58" s="37">
        <v>0</v>
      </c>
      <c r="V58" s="41">
        <v>4</v>
      </c>
      <c r="W58" s="41">
        <v>2</v>
      </c>
      <c r="X58" s="41">
        <v>4</v>
      </c>
      <c r="Y58" s="41">
        <v>3</v>
      </c>
      <c r="Z58" s="41">
        <v>3</v>
      </c>
      <c r="AA58" s="41">
        <v>3</v>
      </c>
      <c r="AB58" s="36">
        <v>2</v>
      </c>
      <c r="AC58" s="41">
        <v>4</v>
      </c>
      <c r="AD58" s="40">
        <v>0</v>
      </c>
      <c r="AE58" s="42">
        <v>9</v>
      </c>
      <c r="AF58" s="42">
        <v>15</v>
      </c>
      <c r="AG58" s="42">
        <v>15</v>
      </c>
      <c r="AH58" s="40">
        <v>0</v>
      </c>
      <c r="AI58" s="42">
        <v>8</v>
      </c>
      <c r="AJ58" s="42">
        <v>8</v>
      </c>
      <c r="AK58" s="42">
        <v>5</v>
      </c>
      <c r="AL58" s="42">
        <v>8</v>
      </c>
      <c r="AM58" s="42">
        <v>20</v>
      </c>
      <c r="AN58" s="40">
        <v>3</v>
      </c>
      <c r="AO58" s="41">
        <v>4</v>
      </c>
      <c r="AP58" s="42">
        <v>17</v>
      </c>
      <c r="AQ58" s="42">
        <v>20</v>
      </c>
      <c r="AR58" s="40">
        <v>2</v>
      </c>
      <c r="AS58" s="42">
        <v>9</v>
      </c>
      <c r="AT58" s="40">
        <v>2</v>
      </c>
      <c r="AU58" s="40">
        <v>0</v>
      </c>
      <c r="AV58" s="42">
        <v>22</v>
      </c>
      <c r="AW58" s="42">
        <v>22</v>
      </c>
      <c r="AX58" s="40">
        <v>0</v>
      </c>
      <c r="AY58" s="40">
        <v>0</v>
      </c>
      <c r="AZ58" s="40">
        <v>2</v>
      </c>
    </row>
    <row r="59" spans="1:52">
      <c r="A59" s="9" t="s">
        <v>62</v>
      </c>
      <c r="B59" s="10">
        <v>0</v>
      </c>
      <c r="C59" s="10">
        <v>0</v>
      </c>
      <c r="D59" s="10">
        <v>0</v>
      </c>
      <c r="E59" s="10">
        <v>0</v>
      </c>
      <c r="F59" s="10"/>
      <c r="G59" s="10"/>
      <c r="H59" s="10">
        <v>88</v>
      </c>
      <c r="I59" s="8">
        <f t="shared" si="0"/>
        <v>88</v>
      </c>
      <c r="J59" s="30">
        <v>2</v>
      </c>
      <c r="K59" s="35">
        <v>1</v>
      </c>
      <c r="L59" s="37">
        <v>2</v>
      </c>
      <c r="M59" s="36">
        <v>0</v>
      </c>
      <c r="N59" s="36">
        <v>0</v>
      </c>
      <c r="O59" s="36">
        <v>0</v>
      </c>
      <c r="P59" s="38">
        <v>2</v>
      </c>
      <c r="Q59" s="41">
        <v>16</v>
      </c>
      <c r="R59" s="41">
        <v>2</v>
      </c>
      <c r="S59" s="41">
        <v>4</v>
      </c>
      <c r="T59" s="41">
        <v>10</v>
      </c>
      <c r="U59" s="37">
        <v>0</v>
      </c>
      <c r="V59" s="41">
        <v>2</v>
      </c>
      <c r="W59" s="41">
        <v>2</v>
      </c>
      <c r="X59" s="41">
        <v>3</v>
      </c>
      <c r="Y59" s="41">
        <v>2</v>
      </c>
      <c r="Z59" s="41">
        <v>2</v>
      </c>
      <c r="AA59" s="41">
        <v>2</v>
      </c>
      <c r="AB59" s="36">
        <v>2</v>
      </c>
      <c r="AC59" s="41">
        <v>2</v>
      </c>
      <c r="AD59" s="40">
        <v>0</v>
      </c>
      <c r="AE59" s="42">
        <v>6</v>
      </c>
      <c r="AF59" s="42">
        <v>10</v>
      </c>
      <c r="AG59" s="42">
        <v>10</v>
      </c>
      <c r="AH59" s="40">
        <v>0</v>
      </c>
      <c r="AI59" s="42">
        <v>5</v>
      </c>
      <c r="AJ59" s="42">
        <v>5</v>
      </c>
      <c r="AK59" s="42">
        <v>3</v>
      </c>
      <c r="AL59" s="42">
        <v>0</v>
      </c>
      <c r="AM59" s="42">
        <v>18</v>
      </c>
      <c r="AN59" s="40">
        <v>2</v>
      </c>
      <c r="AO59" s="41">
        <v>3</v>
      </c>
      <c r="AP59" s="42">
        <v>11</v>
      </c>
      <c r="AQ59" s="42">
        <v>13</v>
      </c>
      <c r="AR59" s="40">
        <v>1</v>
      </c>
      <c r="AS59" s="42">
        <v>6</v>
      </c>
      <c r="AT59" s="40">
        <v>2</v>
      </c>
      <c r="AU59" s="40">
        <v>0</v>
      </c>
      <c r="AV59" s="42">
        <v>15</v>
      </c>
      <c r="AW59" s="42">
        <v>15</v>
      </c>
      <c r="AX59" s="40">
        <v>0</v>
      </c>
      <c r="AY59" s="40">
        <v>0</v>
      </c>
      <c r="AZ59" s="40">
        <v>2</v>
      </c>
    </row>
    <row r="60" spans="1:52">
      <c r="A60" s="11" t="s">
        <v>63</v>
      </c>
      <c r="B60" s="12">
        <v>0</v>
      </c>
      <c r="C60" s="12">
        <v>0</v>
      </c>
      <c r="D60" s="12">
        <v>0</v>
      </c>
      <c r="E60" s="12">
        <v>0</v>
      </c>
      <c r="F60" s="12"/>
      <c r="G60" s="12"/>
      <c r="H60" s="12">
        <v>205</v>
      </c>
      <c r="I60" s="8">
        <f t="shared" si="0"/>
        <v>205</v>
      </c>
      <c r="J60" s="31"/>
      <c r="K60" s="34"/>
      <c r="L60" s="37">
        <v>0</v>
      </c>
      <c r="M60" s="36">
        <v>0</v>
      </c>
      <c r="N60" s="36">
        <v>0</v>
      </c>
      <c r="O60" s="36">
        <v>0</v>
      </c>
      <c r="P60" s="37">
        <v>0</v>
      </c>
      <c r="Q60" s="41">
        <v>38</v>
      </c>
      <c r="R60" s="41">
        <v>6</v>
      </c>
      <c r="S60" s="41">
        <v>10</v>
      </c>
      <c r="T60" s="41">
        <v>23</v>
      </c>
      <c r="U60" s="37">
        <v>0</v>
      </c>
      <c r="V60" s="41">
        <v>6</v>
      </c>
      <c r="W60" s="41">
        <v>4</v>
      </c>
      <c r="X60" s="41">
        <v>6</v>
      </c>
      <c r="Y60" s="41">
        <v>5</v>
      </c>
      <c r="Z60" s="41">
        <v>4</v>
      </c>
      <c r="AA60" s="41">
        <v>4</v>
      </c>
      <c r="AB60" s="36">
        <v>3</v>
      </c>
      <c r="AC60" s="41">
        <v>6</v>
      </c>
      <c r="AD60" s="40">
        <v>0</v>
      </c>
      <c r="AE60" s="42">
        <v>13</v>
      </c>
      <c r="AF60" s="42">
        <v>23</v>
      </c>
      <c r="AG60" s="42">
        <v>23</v>
      </c>
      <c r="AH60" s="40">
        <v>0</v>
      </c>
      <c r="AI60" s="42">
        <v>11</v>
      </c>
      <c r="AJ60" s="42">
        <v>11</v>
      </c>
      <c r="AK60" s="42">
        <v>8</v>
      </c>
      <c r="AL60" s="42">
        <v>0</v>
      </c>
      <c r="AM60" s="42">
        <v>41</v>
      </c>
      <c r="AN60" s="40">
        <v>4</v>
      </c>
      <c r="AO60" s="41">
        <v>6</v>
      </c>
      <c r="AP60" s="42">
        <v>26</v>
      </c>
      <c r="AQ60" s="42">
        <v>30</v>
      </c>
      <c r="AR60" s="40">
        <v>3</v>
      </c>
      <c r="AS60" s="42">
        <v>14</v>
      </c>
      <c r="AT60" s="40">
        <v>3</v>
      </c>
      <c r="AU60" s="40">
        <v>0</v>
      </c>
      <c r="AV60" s="42">
        <v>34</v>
      </c>
      <c r="AW60" s="42">
        <v>34</v>
      </c>
      <c r="AX60" s="40">
        <v>0</v>
      </c>
      <c r="AY60" s="40">
        <v>0</v>
      </c>
      <c r="AZ60" s="40">
        <v>3</v>
      </c>
    </row>
    <row r="61" spans="1:52">
      <c r="A61" s="9" t="s">
        <v>64</v>
      </c>
      <c r="B61" s="10">
        <v>0</v>
      </c>
      <c r="C61" s="10">
        <v>0</v>
      </c>
      <c r="D61" s="10">
        <v>0</v>
      </c>
      <c r="E61" s="10">
        <v>0</v>
      </c>
      <c r="F61" s="10"/>
      <c r="G61" s="10">
        <v>20</v>
      </c>
      <c r="H61" s="10">
        <v>40</v>
      </c>
      <c r="I61" s="8">
        <f t="shared" si="0"/>
        <v>60</v>
      </c>
      <c r="J61" s="30"/>
      <c r="K61" s="35"/>
      <c r="L61" s="37">
        <v>0</v>
      </c>
      <c r="M61" s="36">
        <v>0</v>
      </c>
      <c r="N61" s="36">
        <v>0</v>
      </c>
      <c r="O61" s="36">
        <v>0</v>
      </c>
      <c r="P61" s="37">
        <v>0</v>
      </c>
      <c r="Q61" s="41">
        <v>11</v>
      </c>
      <c r="R61" s="41">
        <v>2</v>
      </c>
      <c r="S61" s="41">
        <v>3</v>
      </c>
      <c r="T61" s="41">
        <v>7</v>
      </c>
      <c r="U61" s="37">
        <v>0</v>
      </c>
      <c r="V61" s="41">
        <v>2</v>
      </c>
      <c r="W61" s="41">
        <v>1</v>
      </c>
      <c r="X61" s="41">
        <v>2</v>
      </c>
      <c r="Y61" s="41">
        <v>2</v>
      </c>
      <c r="Z61" s="41">
        <v>1</v>
      </c>
      <c r="AA61" s="41">
        <v>2</v>
      </c>
      <c r="AB61" s="36">
        <v>1</v>
      </c>
      <c r="AC61" s="41">
        <v>2</v>
      </c>
      <c r="AD61" s="40">
        <v>0</v>
      </c>
      <c r="AE61" s="42">
        <v>4</v>
      </c>
      <c r="AF61" s="42">
        <v>7</v>
      </c>
      <c r="AG61" s="42">
        <v>7</v>
      </c>
      <c r="AH61" s="40">
        <v>0</v>
      </c>
      <c r="AI61" s="42">
        <v>3</v>
      </c>
      <c r="AJ61" s="42">
        <v>3</v>
      </c>
      <c r="AK61" s="42">
        <v>2</v>
      </c>
      <c r="AL61" s="42">
        <v>5</v>
      </c>
      <c r="AM61" s="42">
        <v>8</v>
      </c>
      <c r="AN61" s="40">
        <v>1</v>
      </c>
      <c r="AO61" s="41">
        <v>2</v>
      </c>
      <c r="AP61" s="42">
        <v>8</v>
      </c>
      <c r="AQ61" s="42">
        <v>9</v>
      </c>
      <c r="AR61" s="40">
        <v>1</v>
      </c>
      <c r="AS61" s="42">
        <v>4</v>
      </c>
      <c r="AT61" s="40">
        <v>2</v>
      </c>
      <c r="AU61" s="40">
        <v>0</v>
      </c>
      <c r="AV61" s="42">
        <v>10</v>
      </c>
      <c r="AW61" s="42">
        <v>10</v>
      </c>
      <c r="AX61" s="40">
        <v>0</v>
      </c>
      <c r="AY61" s="40">
        <v>0</v>
      </c>
      <c r="AZ61" s="40">
        <v>2</v>
      </c>
    </row>
    <row r="62" spans="1:52">
      <c r="A62" s="11" t="s">
        <v>65</v>
      </c>
      <c r="B62" s="12">
        <v>0</v>
      </c>
      <c r="C62" s="12">
        <v>0</v>
      </c>
      <c r="D62" s="12">
        <v>0</v>
      </c>
      <c r="E62" s="12">
        <v>0</v>
      </c>
      <c r="F62" s="12"/>
      <c r="G62" s="12">
        <v>16</v>
      </c>
      <c r="H62" s="12">
        <v>56</v>
      </c>
      <c r="I62" s="8">
        <f t="shared" si="0"/>
        <v>72</v>
      </c>
      <c r="J62" s="31"/>
      <c r="K62" s="34"/>
      <c r="L62" s="37">
        <v>0</v>
      </c>
      <c r="M62" s="36">
        <v>0</v>
      </c>
      <c r="N62" s="36">
        <v>0</v>
      </c>
      <c r="O62" s="36">
        <v>0</v>
      </c>
      <c r="P62" s="37">
        <v>0</v>
      </c>
      <c r="Q62" s="41">
        <v>13</v>
      </c>
      <c r="R62" s="41">
        <v>2</v>
      </c>
      <c r="S62" s="41">
        <v>3</v>
      </c>
      <c r="T62" s="41">
        <v>8</v>
      </c>
      <c r="U62" s="37">
        <v>1</v>
      </c>
      <c r="V62" s="41">
        <v>2</v>
      </c>
      <c r="W62" s="41">
        <v>1</v>
      </c>
      <c r="X62" s="41">
        <v>2</v>
      </c>
      <c r="Y62" s="41">
        <v>2</v>
      </c>
      <c r="Z62" s="41">
        <v>1</v>
      </c>
      <c r="AA62" s="41">
        <v>2</v>
      </c>
      <c r="AB62" s="36">
        <v>1</v>
      </c>
      <c r="AC62" s="41">
        <v>2</v>
      </c>
      <c r="AD62" s="40">
        <v>0</v>
      </c>
      <c r="AE62" s="42">
        <v>5</v>
      </c>
      <c r="AF62" s="42">
        <v>8</v>
      </c>
      <c r="AG62" s="42">
        <v>8</v>
      </c>
      <c r="AH62" s="40">
        <v>0</v>
      </c>
      <c r="AI62" s="42">
        <v>4</v>
      </c>
      <c r="AJ62" s="42">
        <v>4</v>
      </c>
      <c r="AK62" s="42">
        <v>3</v>
      </c>
      <c r="AL62" s="42">
        <v>4</v>
      </c>
      <c r="AM62" s="42">
        <v>11</v>
      </c>
      <c r="AN62" s="40">
        <v>2</v>
      </c>
      <c r="AO62" s="41">
        <v>2</v>
      </c>
      <c r="AP62" s="42">
        <v>9</v>
      </c>
      <c r="AQ62" s="42">
        <v>11</v>
      </c>
      <c r="AR62" s="40">
        <v>1</v>
      </c>
      <c r="AS62" s="42">
        <v>5</v>
      </c>
      <c r="AT62" s="40">
        <v>1</v>
      </c>
      <c r="AU62" s="40">
        <v>0</v>
      </c>
      <c r="AV62" s="42">
        <v>12</v>
      </c>
      <c r="AW62" s="42">
        <v>12</v>
      </c>
      <c r="AX62" s="40">
        <v>0</v>
      </c>
      <c r="AY62" s="40">
        <v>0</v>
      </c>
      <c r="AZ62" s="40">
        <v>1</v>
      </c>
    </row>
    <row r="63" spans="1:52">
      <c r="A63" s="9" t="s">
        <v>66</v>
      </c>
      <c r="B63" s="10">
        <v>0</v>
      </c>
      <c r="C63" s="10">
        <v>0</v>
      </c>
      <c r="D63" s="10">
        <v>62</v>
      </c>
      <c r="E63" s="10">
        <v>62</v>
      </c>
      <c r="F63" s="10"/>
      <c r="G63" s="10"/>
      <c r="H63" s="10">
        <v>0</v>
      </c>
      <c r="I63" s="8">
        <f t="shared" si="0"/>
        <v>62</v>
      </c>
      <c r="J63" s="30"/>
      <c r="K63" s="35"/>
      <c r="L63" s="37">
        <v>0</v>
      </c>
      <c r="M63" s="36">
        <v>0</v>
      </c>
      <c r="N63" s="36">
        <v>0</v>
      </c>
      <c r="O63" s="36">
        <v>0</v>
      </c>
      <c r="P63" s="37">
        <v>0</v>
      </c>
      <c r="Q63" s="41">
        <v>11</v>
      </c>
      <c r="R63" s="41">
        <v>2</v>
      </c>
      <c r="S63" s="41">
        <v>0</v>
      </c>
      <c r="T63" s="41">
        <v>0</v>
      </c>
      <c r="U63" s="38">
        <v>0</v>
      </c>
      <c r="V63" s="41">
        <v>2</v>
      </c>
      <c r="W63" s="41">
        <v>1</v>
      </c>
      <c r="X63" s="41">
        <v>2</v>
      </c>
      <c r="Y63" s="41">
        <v>0</v>
      </c>
      <c r="Z63" s="41">
        <v>0</v>
      </c>
      <c r="AA63" s="41">
        <v>0</v>
      </c>
      <c r="AB63" s="36">
        <v>0</v>
      </c>
      <c r="AC63" s="41">
        <v>2</v>
      </c>
      <c r="AD63" s="40">
        <v>2</v>
      </c>
      <c r="AE63" s="42">
        <v>0</v>
      </c>
      <c r="AF63" s="42">
        <v>0</v>
      </c>
      <c r="AG63" s="42">
        <v>0</v>
      </c>
      <c r="AH63" s="40">
        <v>15</v>
      </c>
      <c r="AI63" s="42">
        <v>3</v>
      </c>
      <c r="AJ63" s="42">
        <v>3</v>
      </c>
      <c r="AK63" s="42">
        <v>2</v>
      </c>
      <c r="AL63" s="42">
        <v>14</v>
      </c>
      <c r="AM63" s="42">
        <v>0</v>
      </c>
      <c r="AN63" s="40">
        <v>1</v>
      </c>
      <c r="AO63" s="41">
        <v>2</v>
      </c>
      <c r="AP63" s="42">
        <v>8</v>
      </c>
      <c r="AQ63" s="42">
        <v>0</v>
      </c>
      <c r="AR63" s="40">
        <v>1</v>
      </c>
      <c r="AS63" s="42">
        <v>4</v>
      </c>
      <c r="AT63" s="40">
        <v>1</v>
      </c>
      <c r="AU63" s="40">
        <v>2</v>
      </c>
      <c r="AV63" s="42">
        <v>10</v>
      </c>
      <c r="AW63" s="42">
        <v>10</v>
      </c>
      <c r="AX63" s="40">
        <v>2</v>
      </c>
      <c r="AY63" s="40">
        <v>7</v>
      </c>
      <c r="AZ63" s="40">
        <v>1</v>
      </c>
    </row>
    <row r="64" spans="1:52">
      <c r="A64" s="11" t="s">
        <v>67</v>
      </c>
      <c r="B64" s="12">
        <v>0</v>
      </c>
      <c r="C64" s="12">
        <v>0</v>
      </c>
      <c r="D64" s="12">
        <v>96</v>
      </c>
      <c r="E64" s="12">
        <v>96</v>
      </c>
      <c r="F64" s="12"/>
      <c r="G64" s="12">
        <v>130</v>
      </c>
      <c r="H64" s="12">
        <v>0</v>
      </c>
      <c r="I64" s="8">
        <f t="shared" si="0"/>
        <v>226</v>
      </c>
      <c r="J64" s="31"/>
      <c r="K64" s="34"/>
      <c r="L64" s="37">
        <v>0</v>
      </c>
      <c r="M64" s="36">
        <v>0</v>
      </c>
      <c r="N64" s="36">
        <v>0</v>
      </c>
      <c r="O64" s="36">
        <v>0</v>
      </c>
      <c r="P64" s="37">
        <v>0</v>
      </c>
      <c r="Q64" s="41">
        <v>42</v>
      </c>
      <c r="R64" s="41">
        <v>6</v>
      </c>
      <c r="S64" s="41">
        <v>6</v>
      </c>
      <c r="T64" s="41">
        <v>14</v>
      </c>
      <c r="U64" s="38">
        <v>0</v>
      </c>
      <c r="V64" s="41">
        <v>6</v>
      </c>
      <c r="W64" s="41">
        <v>4</v>
      </c>
      <c r="X64" s="41">
        <v>7</v>
      </c>
      <c r="Y64" s="41">
        <v>3</v>
      </c>
      <c r="Z64" s="41">
        <v>3</v>
      </c>
      <c r="AA64" s="41">
        <v>3</v>
      </c>
      <c r="AB64" s="36">
        <v>2</v>
      </c>
      <c r="AC64" s="41">
        <v>6</v>
      </c>
      <c r="AD64" s="40">
        <v>2</v>
      </c>
      <c r="AE64" s="42">
        <v>8</v>
      </c>
      <c r="AF64" s="42">
        <v>15</v>
      </c>
      <c r="AG64" s="42">
        <v>15</v>
      </c>
      <c r="AH64" s="40">
        <v>24</v>
      </c>
      <c r="AI64" s="42">
        <v>13</v>
      </c>
      <c r="AJ64" s="42">
        <v>13</v>
      </c>
      <c r="AK64" s="42">
        <v>8</v>
      </c>
      <c r="AL64" s="42">
        <v>52</v>
      </c>
      <c r="AM64" s="42">
        <v>0</v>
      </c>
      <c r="AN64" s="40">
        <v>5</v>
      </c>
      <c r="AO64" s="41">
        <v>7</v>
      </c>
      <c r="AP64" s="42">
        <v>29</v>
      </c>
      <c r="AQ64" s="42">
        <v>19</v>
      </c>
      <c r="AR64" s="40">
        <v>3</v>
      </c>
      <c r="AS64" s="42">
        <v>15</v>
      </c>
      <c r="AT64" s="40">
        <v>3</v>
      </c>
      <c r="AU64" s="40">
        <v>3</v>
      </c>
      <c r="AV64" s="42">
        <v>38</v>
      </c>
      <c r="AW64" s="42">
        <v>38</v>
      </c>
      <c r="AX64" s="40">
        <v>3</v>
      </c>
      <c r="AY64" s="40">
        <v>11</v>
      </c>
      <c r="AZ64" s="40">
        <v>3</v>
      </c>
    </row>
    <row r="65" spans="1:52">
      <c r="A65" s="9" t="s">
        <v>68</v>
      </c>
      <c r="B65" s="10">
        <v>0</v>
      </c>
      <c r="C65" s="10">
        <v>0</v>
      </c>
      <c r="D65" s="10">
        <v>0</v>
      </c>
      <c r="E65" s="10">
        <v>0</v>
      </c>
      <c r="F65" s="10">
        <v>95</v>
      </c>
      <c r="G65" s="10"/>
      <c r="H65" s="10">
        <v>0</v>
      </c>
      <c r="I65" s="8">
        <f t="shared" si="0"/>
        <v>95</v>
      </c>
      <c r="J65" s="30"/>
      <c r="K65" s="35"/>
      <c r="L65" s="37">
        <v>0</v>
      </c>
      <c r="M65" s="36">
        <v>0</v>
      </c>
      <c r="N65" s="36">
        <v>0</v>
      </c>
      <c r="O65" s="36">
        <v>0</v>
      </c>
      <c r="P65" s="37">
        <v>0</v>
      </c>
      <c r="Q65" s="41">
        <v>18</v>
      </c>
      <c r="R65" s="41">
        <v>3</v>
      </c>
      <c r="S65" s="41">
        <v>5</v>
      </c>
      <c r="T65" s="41">
        <v>10</v>
      </c>
      <c r="U65" s="38">
        <v>0</v>
      </c>
      <c r="V65" s="41">
        <v>3</v>
      </c>
      <c r="W65" s="41">
        <v>2</v>
      </c>
      <c r="X65" s="41">
        <v>3</v>
      </c>
      <c r="Y65" s="41">
        <v>2</v>
      </c>
      <c r="Z65" s="41">
        <v>2</v>
      </c>
      <c r="AA65" s="41">
        <v>2</v>
      </c>
      <c r="AB65" s="36">
        <v>2</v>
      </c>
      <c r="AC65" s="41">
        <v>3</v>
      </c>
      <c r="AD65" s="40">
        <v>0</v>
      </c>
      <c r="AE65" s="42">
        <v>6</v>
      </c>
      <c r="AF65" s="42">
        <v>11</v>
      </c>
      <c r="AG65" s="42">
        <v>11</v>
      </c>
      <c r="AH65" s="40">
        <v>0</v>
      </c>
      <c r="AI65" s="42">
        <v>5</v>
      </c>
      <c r="AJ65" s="42">
        <v>5</v>
      </c>
      <c r="AK65" s="42">
        <v>4</v>
      </c>
      <c r="AL65" s="42">
        <v>22</v>
      </c>
      <c r="AM65" s="42">
        <v>0</v>
      </c>
      <c r="AN65" s="40">
        <v>2</v>
      </c>
      <c r="AO65" s="41">
        <v>3</v>
      </c>
      <c r="AP65" s="42">
        <v>12</v>
      </c>
      <c r="AQ65" s="42">
        <v>14</v>
      </c>
      <c r="AR65" s="40">
        <v>1</v>
      </c>
      <c r="AS65" s="42">
        <v>6</v>
      </c>
      <c r="AT65" s="40">
        <v>2</v>
      </c>
      <c r="AU65" s="40">
        <v>0</v>
      </c>
      <c r="AV65" s="42">
        <v>16</v>
      </c>
      <c r="AW65" s="42">
        <v>16</v>
      </c>
      <c r="AX65" s="40">
        <v>0</v>
      </c>
      <c r="AY65" s="40">
        <v>0</v>
      </c>
      <c r="AZ65" s="40">
        <v>2</v>
      </c>
    </row>
    <row r="66" spans="1:52">
      <c r="A66" s="11" t="s">
        <v>69</v>
      </c>
      <c r="B66" s="12">
        <v>0</v>
      </c>
      <c r="C66" s="12">
        <v>0</v>
      </c>
      <c r="D66" s="12">
        <v>36</v>
      </c>
      <c r="E66" s="12">
        <v>36</v>
      </c>
      <c r="F66" s="12"/>
      <c r="G66" s="12">
        <v>154</v>
      </c>
      <c r="H66" s="12">
        <v>0</v>
      </c>
      <c r="I66" s="8">
        <f t="shared" si="0"/>
        <v>190</v>
      </c>
      <c r="J66" s="31"/>
      <c r="K66" s="34"/>
      <c r="L66" s="37">
        <v>0</v>
      </c>
      <c r="M66" s="36">
        <v>0</v>
      </c>
      <c r="N66" s="36">
        <v>0</v>
      </c>
      <c r="O66" s="36">
        <v>0</v>
      </c>
      <c r="P66" s="37">
        <v>0</v>
      </c>
      <c r="Q66" s="41">
        <v>35</v>
      </c>
      <c r="R66" s="41">
        <v>5</v>
      </c>
      <c r="S66" s="41">
        <v>7</v>
      </c>
      <c r="T66" s="41">
        <v>17</v>
      </c>
      <c r="U66" s="38">
        <v>0</v>
      </c>
      <c r="V66" s="41">
        <v>5</v>
      </c>
      <c r="W66" s="41">
        <v>3</v>
      </c>
      <c r="X66" s="41">
        <v>6</v>
      </c>
      <c r="Y66" s="41">
        <v>4</v>
      </c>
      <c r="Z66" s="41">
        <v>3</v>
      </c>
      <c r="AA66" s="41">
        <v>3</v>
      </c>
      <c r="AB66" s="36">
        <v>2</v>
      </c>
      <c r="AC66" s="41">
        <v>5</v>
      </c>
      <c r="AD66" s="40">
        <v>2</v>
      </c>
      <c r="AE66" s="42">
        <v>10</v>
      </c>
      <c r="AF66" s="42">
        <v>18</v>
      </c>
      <c r="AG66" s="42">
        <v>18</v>
      </c>
      <c r="AH66" s="40">
        <v>10</v>
      </c>
      <c r="AI66" s="42">
        <v>11</v>
      </c>
      <c r="AJ66" s="42">
        <v>11</v>
      </c>
      <c r="AK66" s="42">
        <v>7</v>
      </c>
      <c r="AL66" s="42">
        <v>44</v>
      </c>
      <c r="AM66" s="42">
        <v>0</v>
      </c>
      <c r="AN66" s="40">
        <v>4</v>
      </c>
      <c r="AO66" s="41">
        <v>6</v>
      </c>
      <c r="AP66" s="42">
        <v>24</v>
      </c>
      <c r="AQ66" s="42">
        <v>22</v>
      </c>
      <c r="AR66" s="40">
        <v>2</v>
      </c>
      <c r="AS66" s="42">
        <v>13</v>
      </c>
      <c r="AT66" s="40">
        <v>3</v>
      </c>
      <c r="AU66" s="40">
        <v>2</v>
      </c>
      <c r="AV66" s="42">
        <v>32</v>
      </c>
      <c r="AW66" s="42">
        <v>32</v>
      </c>
      <c r="AX66" s="40">
        <v>1</v>
      </c>
      <c r="AY66" s="40">
        <v>5</v>
      </c>
      <c r="AZ66" s="40">
        <v>3</v>
      </c>
    </row>
    <row r="67" spans="1:52">
      <c r="A67" s="9" t="s">
        <v>70</v>
      </c>
      <c r="B67" s="10">
        <v>2</v>
      </c>
      <c r="C67" s="10">
        <v>9</v>
      </c>
      <c r="D67" s="10">
        <v>52</v>
      </c>
      <c r="E67" s="10">
        <v>63</v>
      </c>
      <c r="F67" s="10">
        <v>44</v>
      </c>
      <c r="G67" s="10"/>
      <c r="H67" s="10">
        <v>0</v>
      </c>
      <c r="I67" s="8">
        <f t="shared" si="0"/>
        <v>107</v>
      </c>
      <c r="J67" s="30"/>
      <c r="K67" s="35"/>
      <c r="L67" s="37">
        <v>0</v>
      </c>
      <c r="M67" s="36">
        <v>1</v>
      </c>
      <c r="N67" s="36">
        <v>5</v>
      </c>
      <c r="O67" s="36">
        <v>0</v>
      </c>
      <c r="P67" s="37">
        <v>0</v>
      </c>
      <c r="Q67" s="41">
        <v>18</v>
      </c>
      <c r="R67" s="41">
        <v>3</v>
      </c>
      <c r="S67" s="41">
        <v>2</v>
      </c>
      <c r="T67" s="41">
        <v>5</v>
      </c>
      <c r="U67" s="38">
        <v>0</v>
      </c>
      <c r="V67" s="41">
        <v>3</v>
      </c>
      <c r="W67" s="41">
        <v>2</v>
      </c>
      <c r="X67" s="41">
        <v>3</v>
      </c>
      <c r="Y67" s="41">
        <v>1</v>
      </c>
      <c r="Z67" s="41">
        <v>1</v>
      </c>
      <c r="AA67" s="41">
        <v>1</v>
      </c>
      <c r="AB67" s="36">
        <v>1</v>
      </c>
      <c r="AC67" s="41">
        <v>3</v>
      </c>
      <c r="AD67" s="40">
        <v>2</v>
      </c>
      <c r="AE67" s="42">
        <v>3</v>
      </c>
      <c r="AF67" s="42">
        <v>5</v>
      </c>
      <c r="AG67" s="42">
        <v>5</v>
      </c>
      <c r="AH67" s="40">
        <v>15</v>
      </c>
      <c r="AI67" s="42">
        <v>6</v>
      </c>
      <c r="AJ67" s="42">
        <v>6</v>
      </c>
      <c r="AK67" s="42">
        <v>4</v>
      </c>
      <c r="AL67" s="42">
        <v>25</v>
      </c>
      <c r="AM67" s="42">
        <v>0</v>
      </c>
      <c r="AN67" s="40">
        <v>2</v>
      </c>
      <c r="AO67" s="41">
        <v>3</v>
      </c>
      <c r="AP67" s="42">
        <v>14</v>
      </c>
      <c r="AQ67" s="42">
        <v>6</v>
      </c>
      <c r="AR67" s="40">
        <v>1</v>
      </c>
      <c r="AS67" s="42">
        <v>7</v>
      </c>
      <c r="AT67" s="40">
        <v>2</v>
      </c>
      <c r="AU67" s="40">
        <v>2</v>
      </c>
      <c r="AV67" s="42">
        <v>18</v>
      </c>
      <c r="AW67" s="42">
        <v>18</v>
      </c>
      <c r="AX67" s="40">
        <v>2</v>
      </c>
      <c r="AY67" s="40">
        <v>7</v>
      </c>
      <c r="AZ67" s="40">
        <v>2</v>
      </c>
    </row>
    <row r="68" spans="1:52">
      <c r="A68" s="11" t="s">
        <v>71</v>
      </c>
      <c r="B68" s="12">
        <v>0</v>
      </c>
      <c r="C68" s="12">
        <v>0</v>
      </c>
      <c r="D68" s="12">
        <v>52</v>
      </c>
      <c r="E68" s="12">
        <v>52</v>
      </c>
      <c r="F68" s="12"/>
      <c r="G68" s="12"/>
      <c r="H68" s="12">
        <v>0</v>
      </c>
      <c r="I68" s="8">
        <f t="shared" ref="I68:I124" si="1">SUM(E68+F68+G68+H68)</f>
        <v>52</v>
      </c>
      <c r="J68" s="31"/>
      <c r="K68" s="34"/>
      <c r="L68" s="37">
        <v>0</v>
      </c>
      <c r="M68" s="36">
        <v>0</v>
      </c>
      <c r="N68" s="36">
        <v>0</v>
      </c>
      <c r="O68" s="36">
        <v>0</v>
      </c>
      <c r="P68" s="37">
        <v>0</v>
      </c>
      <c r="Q68" s="41">
        <v>10</v>
      </c>
      <c r="R68" s="41">
        <v>1</v>
      </c>
      <c r="S68" s="41">
        <v>0</v>
      </c>
      <c r="T68" s="41">
        <v>0</v>
      </c>
      <c r="U68" s="38">
        <v>0</v>
      </c>
      <c r="V68" s="41">
        <v>1</v>
      </c>
      <c r="W68" s="41">
        <v>1</v>
      </c>
      <c r="X68" s="41">
        <v>2</v>
      </c>
      <c r="Y68" s="41">
        <v>0</v>
      </c>
      <c r="Z68" s="41">
        <v>0</v>
      </c>
      <c r="AA68" s="41">
        <v>0</v>
      </c>
      <c r="AB68" s="36">
        <v>0</v>
      </c>
      <c r="AC68" s="41">
        <v>1</v>
      </c>
      <c r="AD68" s="40">
        <v>1</v>
      </c>
      <c r="AE68" s="42">
        <v>0</v>
      </c>
      <c r="AF68" s="42">
        <v>0</v>
      </c>
      <c r="AG68" s="42">
        <v>0</v>
      </c>
      <c r="AH68" s="40">
        <v>13</v>
      </c>
      <c r="AI68" s="42">
        <v>3</v>
      </c>
      <c r="AJ68" s="42">
        <v>3</v>
      </c>
      <c r="AK68" s="42">
        <v>2</v>
      </c>
      <c r="AL68" s="42">
        <v>12</v>
      </c>
      <c r="AM68" s="42">
        <v>0</v>
      </c>
      <c r="AN68" s="40">
        <v>1</v>
      </c>
      <c r="AO68" s="41">
        <v>2</v>
      </c>
      <c r="AP68" s="42">
        <v>7</v>
      </c>
      <c r="AQ68" s="42">
        <v>0</v>
      </c>
      <c r="AR68" s="40">
        <v>1</v>
      </c>
      <c r="AS68" s="42">
        <v>3</v>
      </c>
      <c r="AT68" s="40">
        <v>1</v>
      </c>
      <c r="AU68" s="40">
        <v>2</v>
      </c>
      <c r="AV68" s="42">
        <v>9</v>
      </c>
      <c r="AW68" s="42">
        <v>9</v>
      </c>
      <c r="AX68" s="40">
        <v>1</v>
      </c>
      <c r="AY68" s="40">
        <v>6</v>
      </c>
      <c r="AZ68" s="40">
        <v>1</v>
      </c>
    </row>
    <row r="69" spans="1:52">
      <c r="A69" s="9" t="s">
        <v>72</v>
      </c>
      <c r="B69" s="10">
        <v>0</v>
      </c>
      <c r="C69" s="10">
        <v>0</v>
      </c>
      <c r="D69" s="10">
        <v>51</v>
      </c>
      <c r="E69" s="10">
        <v>51</v>
      </c>
      <c r="F69" s="10"/>
      <c r="G69" s="10"/>
      <c r="H69" s="10">
        <v>0</v>
      </c>
      <c r="I69" s="8">
        <f t="shared" si="1"/>
        <v>51</v>
      </c>
      <c r="J69" s="30"/>
      <c r="K69" s="35"/>
      <c r="L69" s="37">
        <v>0</v>
      </c>
      <c r="M69" s="36">
        <v>0</v>
      </c>
      <c r="N69" s="36">
        <v>0</v>
      </c>
      <c r="O69" s="36">
        <v>0</v>
      </c>
      <c r="P69" s="37">
        <v>0</v>
      </c>
      <c r="Q69" s="41">
        <v>9</v>
      </c>
      <c r="R69" s="41">
        <v>1</v>
      </c>
      <c r="S69" s="41">
        <v>0</v>
      </c>
      <c r="T69" s="41">
        <v>0</v>
      </c>
      <c r="U69" s="38">
        <v>0</v>
      </c>
      <c r="V69" s="41">
        <v>1</v>
      </c>
      <c r="W69" s="41">
        <v>1</v>
      </c>
      <c r="X69" s="41">
        <v>2</v>
      </c>
      <c r="Y69" s="41">
        <v>0</v>
      </c>
      <c r="Z69" s="41">
        <v>0</v>
      </c>
      <c r="AA69" s="41">
        <v>0</v>
      </c>
      <c r="AB69" s="36">
        <v>0</v>
      </c>
      <c r="AC69" s="41">
        <v>1</v>
      </c>
      <c r="AD69" s="40">
        <v>1</v>
      </c>
      <c r="AE69" s="42">
        <v>0</v>
      </c>
      <c r="AF69" s="42">
        <v>0</v>
      </c>
      <c r="AG69" s="42">
        <v>0</v>
      </c>
      <c r="AH69" s="40">
        <v>13</v>
      </c>
      <c r="AI69" s="42">
        <v>3</v>
      </c>
      <c r="AJ69" s="42">
        <v>3</v>
      </c>
      <c r="AK69" s="42">
        <v>2</v>
      </c>
      <c r="AL69" s="42">
        <v>12</v>
      </c>
      <c r="AM69" s="42">
        <v>0</v>
      </c>
      <c r="AN69" s="40">
        <v>1</v>
      </c>
      <c r="AO69" s="41">
        <v>2</v>
      </c>
      <c r="AP69" s="42">
        <v>7</v>
      </c>
      <c r="AQ69" s="42">
        <v>0</v>
      </c>
      <c r="AR69" s="40">
        <v>1</v>
      </c>
      <c r="AS69" s="42">
        <v>3</v>
      </c>
      <c r="AT69" s="40">
        <v>1</v>
      </c>
      <c r="AU69" s="40">
        <v>2</v>
      </c>
      <c r="AV69" s="42">
        <v>8</v>
      </c>
      <c r="AW69" s="42">
        <v>8</v>
      </c>
      <c r="AX69" s="40">
        <v>1</v>
      </c>
      <c r="AY69" s="40">
        <v>6</v>
      </c>
      <c r="AZ69" s="40">
        <v>1</v>
      </c>
    </row>
    <row r="70" spans="1:52">
      <c r="A70" s="11" t="s">
        <v>73</v>
      </c>
      <c r="B70" s="12">
        <v>2</v>
      </c>
      <c r="C70" s="12">
        <v>10</v>
      </c>
      <c r="D70" s="12">
        <v>97</v>
      </c>
      <c r="E70" s="12">
        <v>109</v>
      </c>
      <c r="F70" s="12">
        <v>0</v>
      </c>
      <c r="G70" s="12"/>
      <c r="H70" s="12">
        <v>0</v>
      </c>
      <c r="I70" s="8">
        <f t="shared" si="1"/>
        <v>109</v>
      </c>
      <c r="J70" s="31"/>
      <c r="K70" s="34"/>
      <c r="L70" s="37">
        <v>0</v>
      </c>
      <c r="M70" s="36">
        <v>1</v>
      </c>
      <c r="N70" s="36">
        <v>5</v>
      </c>
      <c r="O70" s="36">
        <v>0</v>
      </c>
      <c r="P70" s="37">
        <v>0</v>
      </c>
      <c r="Q70" s="41">
        <v>18</v>
      </c>
      <c r="R70" s="41">
        <v>3</v>
      </c>
      <c r="S70" s="41">
        <v>0</v>
      </c>
      <c r="T70" s="41">
        <v>0</v>
      </c>
      <c r="U70" s="38">
        <v>0</v>
      </c>
      <c r="V70" s="41">
        <v>3</v>
      </c>
      <c r="W70" s="41">
        <v>2</v>
      </c>
      <c r="X70" s="41">
        <v>3</v>
      </c>
      <c r="Y70" s="41">
        <v>0</v>
      </c>
      <c r="Z70" s="41">
        <v>0</v>
      </c>
      <c r="AA70" s="41">
        <v>0</v>
      </c>
      <c r="AB70" s="36">
        <v>0</v>
      </c>
      <c r="AC70" s="41">
        <v>3</v>
      </c>
      <c r="AD70" s="40">
        <v>3</v>
      </c>
      <c r="AE70" s="42">
        <v>0</v>
      </c>
      <c r="AF70" s="42">
        <v>0</v>
      </c>
      <c r="AG70" s="42">
        <v>0</v>
      </c>
      <c r="AH70" s="40">
        <v>27</v>
      </c>
      <c r="AI70" s="42">
        <v>6</v>
      </c>
      <c r="AJ70" s="42">
        <v>6</v>
      </c>
      <c r="AK70" s="42">
        <v>4</v>
      </c>
      <c r="AL70" s="42">
        <v>25</v>
      </c>
      <c r="AM70" s="42">
        <v>0</v>
      </c>
      <c r="AN70" s="40">
        <v>2</v>
      </c>
      <c r="AO70" s="41">
        <v>3</v>
      </c>
      <c r="AP70" s="42">
        <v>14</v>
      </c>
      <c r="AQ70" s="42">
        <v>0</v>
      </c>
      <c r="AR70" s="40">
        <v>2</v>
      </c>
      <c r="AS70" s="42">
        <v>7</v>
      </c>
      <c r="AT70" s="40">
        <v>2</v>
      </c>
      <c r="AU70" s="40">
        <v>3</v>
      </c>
      <c r="AV70" s="42">
        <v>18</v>
      </c>
      <c r="AW70" s="42">
        <v>18</v>
      </c>
      <c r="AX70" s="40">
        <v>3</v>
      </c>
      <c r="AY70" s="40">
        <v>13</v>
      </c>
      <c r="AZ70" s="40">
        <v>2</v>
      </c>
    </row>
    <row r="71" spans="1:52">
      <c r="A71" s="9" t="s">
        <v>74</v>
      </c>
      <c r="B71" s="10">
        <v>3</v>
      </c>
      <c r="C71" s="10">
        <v>8</v>
      </c>
      <c r="D71" s="10">
        <v>52</v>
      </c>
      <c r="E71" s="10">
        <v>63</v>
      </c>
      <c r="F71" s="10"/>
      <c r="G71" s="10"/>
      <c r="H71" s="10">
        <v>0</v>
      </c>
      <c r="I71" s="8">
        <f t="shared" si="1"/>
        <v>63</v>
      </c>
      <c r="J71" s="30"/>
      <c r="K71" s="35"/>
      <c r="L71" s="37">
        <v>0</v>
      </c>
      <c r="M71" s="36">
        <v>2</v>
      </c>
      <c r="N71" s="36">
        <v>5</v>
      </c>
      <c r="O71" s="36">
        <v>0</v>
      </c>
      <c r="P71" s="37">
        <v>0</v>
      </c>
      <c r="Q71" s="41">
        <v>10</v>
      </c>
      <c r="R71" s="41">
        <v>2</v>
      </c>
      <c r="S71" s="41">
        <v>0</v>
      </c>
      <c r="T71" s="41">
        <v>0</v>
      </c>
      <c r="U71" s="38">
        <v>0</v>
      </c>
      <c r="V71" s="41">
        <v>2</v>
      </c>
      <c r="W71" s="41">
        <v>1</v>
      </c>
      <c r="X71" s="41">
        <v>2</v>
      </c>
      <c r="Y71" s="41">
        <v>0</v>
      </c>
      <c r="Z71" s="41">
        <v>0</v>
      </c>
      <c r="AA71" s="41">
        <v>0</v>
      </c>
      <c r="AB71" s="36">
        <v>0</v>
      </c>
      <c r="AC71" s="41">
        <v>2</v>
      </c>
      <c r="AD71" s="40">
        <v>2</v>
      </c>
      <c r="AE71" s="42">
        <v>0</v>
      </c>
      <c r="AF71" s="42">
        <v>0</v>
      </c>
      <c r="AG71" s="42">
        <v>0</v>
      </c>
      <c r="AH71" s="40">
        <v>16</v>
      </c>
      <c r="AI71" s="42">
        <v>4</v>
      </c>
      <c r="AJ71" s="42">
        <v>4</v>
      </c>
      <c r="AK71" s="42">
        <v>2</v>
      </c>
      <c r="AL71" s="42">
        <v>15</v>
      </c>
      <c r="AM71" s="42">
        <v>0</v>
      </c>
      <c r="AN71" s="40">
        <v>1</v>
      </c>
      <c r="AO71" s="41">
        <v>2</v>
      </c>
      <c r="AP71" s="42">
        <v>8</v>
      </c>
      <c r="AQ71" s="42">
        <v>0</v>
      </c>
      <c r="AR71" s="40">
        <v>1</v>
      </c>
      <c r="AS71" s="42">
        <v>4</v>
      </c>
      <c r="AT71" s="40">
        <v>1</v>
      </c>
      <c r="AU71" s="40">
        <v>2</v>
      </c>
      <c r="AV71" s="42">
        <v>10</v>
      </c>
      <c r="AW71" s="42">
        <v>10</v>
      </c>
      <c r="AX71" s="40">
        <v>2</v>
      </c>
      <c r="AY71" s="40">
        <v>7</v>
      </c>
      <c r="AZ71" s="40">
        <v>1</v>
      </c>
    </row>
    <row r="72" spans="1:52">
      <c r="A72" s="11" t="s">
        <v>75</v>
      </c>
      <c r="B72" s="12">
        <v>0</v>
      </c>
      <c r="C72" s="12">
        <v>0</v>
      </c>
      <c r="D72" s="12">
        <v>52</v>
      </c>
      <c r="E72" s="12">
        <v>52</v>
      </c>
      <c r="F72" s="12">
        <v>24</v>
      </c>
      <c r="G72" s="12"/>
      <c r="H72" s="12">
        <v>0</v>
      </c>
      <c r="I72" s="8">
        <f t="shared" si="1"/>
        <v>76</v>
      </c>
      <c r="J72" s="31">
        <v>1</v>
      </c>
      <c r="K72" s="34">
        <v>1</v>
      </c>
      <c r="L72" s="37">
        <v>2</v>
      </c>
      <c r="M72" s="36">
        <v>0</v>
      </c>
      <c r="N72" s="36">
        <v>0</v>
      </c>
      <c r="O72" s="36">
        <v>0</v>
      </c>
      <c r="P72" s="37">
        <v>1</v>
      </c>
      <c r="Q72" s="41">
        <v>14</v>
      </c>
      <c r="R72" s="41">
        <v>2</v>
      </c>
      <c r="S72" s="41">
        <v>1</v>
      </c>
      <c r="T72" s="41">
        <v>3</v>
      </c>
      <c r="U72" s="38">
        <v>0</v>
      </c>
      <c r="V72" s="41">
        <v>2</v>
      </c>
      <c r="W72" s="41">
        <v>1</v>
      </c>
      <c r="X72" s="41">
        <v>2</v>
      </c>
      <c r="Y72" s="41">
        <v>1</v>
      </c>
      <c r="Z72" s="41">
        <v>0</v>
      </c>
      <c r="AA72" s="41">
        <v>1</v>
      </c>
      <c r="AB72" s="36">
        <v>1</v>
      </c>
      <c r="AC72" s="41">
        <v>2</v>
      </c>
      <c r="AD72" s="40">
        <v>1</v>
      </c>
      <c r="AE72" s="42">
        <v>2</v>
      </c>
      <c r="AF72" s="42">
        <v>3</v>
      </c>
      <c r="AG72" s="42">
        <v>3</v>
      </c>
      <c r="AH72" s="40">
        <v>17</v>
      </c>
      <c r="AI72" s="42">
        <v>4</v>
      </c>
      <c r="AJ72" s="42">
        <v>4</v>
      </c>
      <c r="AK72" s="42">
        <v>3</v>
      </c>
      <c r="AL72" s="42">
        <v>18</v>
      </c>
      <c r="AM72" s="42">
        <v>0</v>
      </c>
      <c r="AN72" s="40">
        <v>1</v>
      </c>
      <c r="AO72" s="41">
        <v>2</v>
      </c>
      <c r="AP72" s="42">
        <v>10</v>
      </c>
      <c r="AQ72" s="42">
        <v>4</v>
      </c>
      <c r="AR72" s="40">
        <v>1</v>
      </c>
      <c r="AS72" s="42">
        <v>5</v>
      </c>
      <c r="AT72" s="40">
        <v>1</v>
      </c>
      <c r="AU72" s="40">
        <v>2</v>
      </c>
      <c r="AV72" s="42">
        <v>13</v>
      </c>
      <c r="AW72" s="42">
        <v>13</v>
      </c>
      <c r="AX72" s="40">
        <v>2</v>
      </c>
      <c r="AY72" s="40">
        <v>6</v>
      </c>
      <c r="AZ72" s="40">
        <v>1</v>
      </c>
    </row>
    <row r="73" spans="1:52">
      <c r="A73" s="9" t="s">
        <v>76</v>
      </c>
      <c r="B73" s="10">
        <v>2</v>
      </c>
      <c r="C73" s="10">
        <v>8</v>
      </c>
      <c r="D73" s="10">
        <v>46</v>
      </c>
      <c r="E73" s="10">
        <v>56</v>
      </c>
      <c r="F73" s="10"/>
      <c r="G73" s="10"/>
      <c r="H73" s="10"/>
      <c r="I73" s="8">
        <f t="shared" si="1"/>
        <v>56</v>
      </c>
      <c r="J73" s="30"/>
      <c r="K73" s="35"/>
      <c r="L73" s="37">
        <v>0</v>
      </c>
      <c r="M73" s="36">
        <v>1</v>
      </c>
      <c r="N73" s="36">
        <v>5</v>
      </c>
      <c r="O73" s="36">
        <v>0</v>
      </c>
      <c r="P73" s="38">
        <v>0</v>
      </c>
      <c r="Q73" s="41">
        <v>9</v>
      </c>
      <c r="R73" s="41">
        <v>2</v>
      </c>
      <c r="S73" s="41">
        <v>0</v>
      </c>
      <c r="T73" s="41">
        <v>0</v>
      </c>
      <c r="U73" s="38">
        <v>0</v>
      </c>
      <c r="V73" s="41">
        <v>2</v>
      </c>
      <c r="W73" s="41">
        <v>1</v>
      </c>
      <c r="X73" s="41">
        <v>2</v>
      </c>
      <c r="Y73" s="41">
        <v>0</v>
      </c>
      <c r="Z73" s="41">
        <v>0</v>
      </c>
      <c r="AA73" s="41">
        <v>0</v>
      </c>
      <c r="AB73" s="36">
        <v>0</v>
      </c>
      <c r="AC73" s="41">
        <v>2</v>
      </c>
      <c r="AD73" s="40">
        <v>1</v>
      </c>
      <c r="AE73" s="42">
        <v>0</v>
      </c>
      <c r="AF73" s="42">
        <v>0</v>
      </c>
      <c r="AG73" s="42">
        <v>0</v>
      </c>
      <c r="AH73" s="40">
        <v>18</v>
      </c>
      <c r="AI73" s="42">
        <v>3</v>
      </c>
      <c r="AJ73" s="42">
        <v>3</v>
      </c>
      <c r="AK73" s="42">
        <v>2</v>
      </c>
      <c r="AL73" s="42">
        <v>13</v>
      </c>
      <c r="AM73" s="42">
        <v>0</v>
      </c>
      <c r="AN73" s="40">
        <v>2</v>
      </c>
      <c r="AO73" s="41">
        <v>2</v>
      </c>
      <c r="AP73" s="42">
        <v>7</v>
      </c>
      <c r="AQ73" s="42">
        <v>0</v>
      </c>
      <c r="AR73" s="40">
        <v>1</v>
      </c>
      <c r="AS73" s="42">
        <v>4</v>
      </c>
      <c r="AT73" s="40">
        <v>1</v>
      </c>
      <c r="AU73" s="40">
        <v>2</v>
      </c>
      <c r="AV73" s="42">
        <v>9</v>
      </c>
      <c r="AW73" s="42">
        <v>9</v>
      </c>
      <c r="AX73" s="40">
        <v>2</v>
      </c>
      <c r="AY73" s="40">
        <v>6</v>
      </c>
      <c r="AZ73" s="40">
        <v>1</v>
      </c>
    </row>
    <row r="74" spans="1:52">
      <c r="A74" s="11" t="s">
        <v>77</v>
      </c>
      <c r="B74" s="12">
        <v>0</v>
      </c>
      <c r="C74" s="12">
        <v>7</v>
      </c>
      <c r="D74" s="12">
        <v>47</v>
      </c>
      <c r="E74" s="12">
        <v>54</v>
      </c>
      <c r="F74" s="12"/>
      <c r="G74" s="12"/>
      <c r="H74" s="12">
        <v>0</v>
      </c>
      <c r="I74" s="8">
        <f t="shared" si="1"/>
        <v>54</v>
      </c>
      <c r="J74" s="31"/>
      <c r="K74" s="34"/>
      <c r="L74" s="37">
        <v>0</v>
      </c>
      <c r="M74" s="36">
        <v>0</v>
      </c>
      <c r="N74" s="36">
        <v>4</v>
      </c>
      <c r="O74" s="36">
        <v>0</v>
      </c>
      <c r="P74" s="37">
        <v>0</v>
      </c>
      <c r="Q74" s="41">
        <v>9</v>
      </c>
      <c r="R74" s="41">
        <v>2</v>
      </c>
      <c r="S74" s="41">
        <v>0</v>
      </c>
      <c r="T74" s="41">
        <v>0</v>
      </c>
      <c r="U74" s="38">
        <v>0</v>
      </c>
      <c r="V74" s="41">
        <v>1</v>
      </c>
      <c r="W74" s="41">
        <v>1</v>
      </c>
      <c r="X74" s="41">
        <v>2</v>
      </c>
      <c r="Y74" s="41">
        <v>0</v>
      </c>
      <c r="Z74" s="41">
        <v>0</v>
      </c>
      <c r="AA74" s="41">
        <v>0</v>
      </c>
      <c r="AB74" s="36">
        <v>0</v>
      </c>
      <c r="AC74" s="41">
        <v>1</v>
      </c>
      <c r="AD74" s="40">
        <v>1</v>
      </c>
      <c r="AE74" s="42">
        <v>0</v>
      </c>
      <c r="AF74" s="42">
        <v>0</v>
      </c>
      <c r="AG74" s="42">
        <v>0</v>
      </c>
      <c r="AH74" s="40">
        <v>13</v>
      </c>
      <c r="AI74" s="42">
        <v>3</v>
      </c>
      <c r="AJ74" s="42">
        <v>3</v>
      </c>
      <c r="AK74" s="42">
        <v>2</v>
      </c>
      <c r="AL74" s="42">
        <v>12</v>
      </c>
      <c r="AM74" s="42">
        <v>0</v>
      </c>
      <c r="AN74" s="40">
        <v>2</v>
      </c>
      <c r="AO74" s="41">
        <v>2</v>
      </c>
      <c r="AP74" s="42">
        <v>7</v>
      </c>
      <c r="AQ74" s="42">
        <v>0</v>
      </c>
      <c r="AR74" s="40">
        <v>1</v>
      </c>
      <c r="AS74" s="42">
        <v>4</v>
      </c>
      <c r="AT74" s="40">
        <v>1</v>
      </c>
      <c r="AU74" s="40">
        <v>2</v>
      </c>
      <c r="AV74" s="42">
        <v>9</v>
      </c>
      <c r="AW74" s="42">
        <v>9</v>
      </c>
      <c r="AX74" s="40">
        <v>2</v>
      </c>
      <c r="AY74" s="40">
        <v>6</v>
      </c>
      <c r="AZ74" s="40">
        <v>1</v>
      </c>
    </row>
    <row r="75" spans="1:52">
      <c r="A75" s="9" t="s">
        <v>78</v>
      </c>
      <c r="B75" s="10">
        <v>3</v>
      </c>
      <c r="C75" s="10">
        <v>9</v>
      </c>
      <c r="D75" s="10">
        <v>90</v>
      </c>
      <c r="E75" s="10">
        <v>102</v>
      </c>
      <c r="F75" s="10">
        <v>104</v>
      </c>
      <c r="G75" s="10"/>
      <c r="H75" s="10">
        <v>0</v>
      </c>
      <c r="I75" s="8">
        <f t="shared" si="1"/>
        <v>206</v>
      </c>
      <c r="J75" s="30">
        <v>6</v>
      </c>
      <c r="K75" s="35">
        <v>4</v>
      </c>
      <c r="L75" s="37">
        <v>6</v>
      </c>
      <c r="M75" s="36">
        <v>2</v>
      </c>
      <c r="N75" s="36">
        <v>5</v>
      </c>
      <c r="O75" s="36">
        <v>0</v>
      </c>
      <c r="P75" s="38">
        <v>6</v>
      </c>
      <c r="Q75" s="41">
        <v>32</v>
      </c>
      <c r="R75" s="41">
        <v>6</v>
      </c>
      <c r="S75" s="41">
        <v>5</v>
      </c>
      <c r="T75" s="41">
        <v>11</v>
      </c>
      <c r="U75" s="38">
        <v>0</v>
      </c>
      <c r="V75" s="41">
        <v>6</v>
      </c>
      <c r="W75" s="41">
        <v>4</v>
      </c>
      <c r="X75" s="41">
        <v>6</v>
      </c>
      <c r="Y75" s="41">
        <v>3</v>
      </c>
      <c r="Z75" s="41">
        <v>2</v>
      </c>
      <c r="AA75" s="41">
        <v>2</v>
      </c>
      <c r="AB75" s="36">
        <v>2</v>
      </c>
      <c r="AC75" s="41">
        <v>6</v>
      </c>
      <c r="AD75" s="40">
        <v>3</v>
      </c>
      <c r="AE75" s="42">
        <v>7</v>
      </c>
      <c r="AF75" s="42">
        <v>12</v>
      </c>
      <c r="AG75" s="42">
        <v>12</v>
      </c>
      <c r="AH75" s="40">
        <v>20</v>
      </c>
      <c r="AI75" s="42">
        <v>12</v>
      </c>
      <c r="AJ75" s="42">
        <v>12</v>
      </c>
      <c r="AK75" s="42">
        <v>8</v>
      </c>
      <c r="AL75" s="42">
        <v>48</v>
      </c>
      <c r="AM75" s="42">
        <v>0</v>
      </c>
      <c r="AN75" s="40">
        <v>4</v>
      </c>
      <c r="AO75" s="41">
        <v>6</v>
      </c>
      <c r="AP75" s="42">
        <v>26</v>
      </c>
      <c r="AQ75" s="42">
        <v>15</v>
      </c>
      <c r="AR75" s="40">
        <v>2</v>
      </c>
      <c r="AS75" s="42">
        <v>14</v>
      </c>
      <c r="AT75" s="40">
        <v>3</v>
      </c>
      <c r="AU75" s="40">
        <v>3</v>
      </c>
      <c r="AV75" s="42">
        <v>34</v>
      </c>
      <c r="AW75" s="42">
        <v>34</v>
      </c>
      <c r="AX75" s="40">
        <v>3</v>
      </c>
      <c r="AY75" s="40">
        <v>12</v>
      </c>
      <c r="AZ75" s="40">
        <v>3</v>
      </c>
    </row>
    <row r="76" spans="1:52">
      <c r="A76" s="11" t="s">
        <v>79</v>
      </c>
      <c r="B76" s="12">
        <v>2</v>
      </c>
      <c r="C76" s="12">
        <v>7</v>
      </c>
      <c r="D76" s="12">
        <v>57</v>
      </c>
      <c r="E76" s="12">
        <v>66</v>
      </c>
      <c r="F76" s="12"/>
      <c r="G76" s="12"/>
      <c r="H76" s="12">
        <v>0</v>
      </c>
      <c r="I76" s="8">
        <f t="shared" si="1"/>
        <v>66</v>
      </c>
      <c r="J76" s="31"/>
      <c r="K76" s="34">
        <v>2</v>
      </c>
      <c r="L76" s="37">
        <v>3</v>
      </c>
      <c r="M76" s="36">
        <v>1</v>
      </c>
      <c r="N76" s="36">
        <v>5</v>
      </c>
      <c r="O76" s="36">
        <v>4</v>
      </c>
      <c r="P76" s="37">
        <v>0</v>
      </c>
      <c r="Q76" s="41">
        <v>11</v>
      </c>
      <c r="R76" s="41">
        <v>2</v>
      </c>
      <c r="S76" s="41">
        <v>0</v>
      </c>
      <c r="T76" s="41">
        <v>0</v>
      </c>
      <c r="U76" s="38">
        <v>0</v>
      </c>
      <c r="V76" s="41">
        <v>2</v>
      </c>
      <c r="W76" s="41">
        <v>1</v>
      </c>
      <c r="X76" s="41">
        <v>2</v>
      </c>
      <c r="Y76" s="41">
        <v>0</v>
      </c>
      <c r="Z76" s="41">
        <v>0</v>
      </c>
      <c r="AA76" s="41">
        <v>0</v>
      </c>
      <c r="AB76" s="36">
        <v>0</v>
      </c>
      <c r="AC76" s="41">
        <v>2</v>
      </c>
      <c r="AD76" s="40">
        <v>2</v>
      </c>
      <c r="AE76" s="42">
        <v>0</v>
      </c>
      <c r="AF76" s="42">
        <v>0</v>
      </c>
      <c r="AG76" s="42">
        <v>0</v>
      </c>
      <c r="AH76" s="40">
        <v>10</v>
      </c>
      <c r="AI76" s="42">
        <v>4</v>
      </c>
      <c r="AJ76" s="42">
        <v>4</v>
      </c>
      <c r="AK76" s="42">
        <v>2</v>
      </c>
      <c r="AL76" s="42">
        <v>15</v>
      </c>
      <c r="AM76" s="42">
        <v>0</v>
      </c>
      <c r="AN76" s="40">
        <v>1</v>
      </c>
      <c r="AO76" s="41">
        <v>2</v>
      </c>
      <c r="AP76" s="42">
        <v>8</v>
      </c>
      <c r="AQ76" s="42">
        <v>0</v>
      </c>
      <c r="AR76" s="40">
        <v>1</v>
      </c>
      <c r="AS76" s="42">
        <v>4</v>
      </c>
      <c r="AT76" s="40">
        <v>1</v>
      </c>
      <c r="AU76" s="40">
        <v>3</v>
      </c>
      <c r="AV76" s="42">
        <v>11</v>
      </c>
      <c r="AW76" s="42">
        <v>11</v>
      </c>
      <c r="AX76" s="40">
        <v>2</v>
      </c>
      <c r="AY76" s="40">
        <v>8</v>
      </c>
      <c r="AZ76" s="40">
        <v>1</v>
      </c>
    </row>
    <row r="77" spans="1:52">
      <c r="A77" s="9" t="s">
        <v>80</v>
      </c>
      <c r="B77" s="10">
        <v>0</v>
      </c>
      <c r="C77" s="10">
        <v>0</v>
      </c>
      <c r="D77" s="10">
        <v>43</v>
      </c>
      <c r="E77" s="10">
        <v>43</v>
      </c>
      <c r="F77" s="10"/>
      <c r="G77" s="10"/>
      <c r="H77" s="10">
        <v>0</v>
      </c>
      <c r="I77" s="8">
        <f t="shared" si="1"/>
        <v>43</v>
      </c>
      <c r="J77" s="30"/>
      <c r="K77" s="35"/>
      <c r="L77" s="37">
        <v>0</v>
      </c>
      <c r="M77" s="36">
        <v>0</v>
      </c>
      <c r="N77" s="36">
        <v>0</v>
      </c>
      <c r="O77" s="36">
        <v>0</v>
      </c>
      <c r="P77" s="37">
        <v>0</v>
      </c>
      <c r="Q77" s="41">
        <v>8</v>
      </c>
      <c r="R77" s="41">
        <v>1</v>
      </c>
      <c r="S77" s="41">
        <v>0</v>
      </c>
      <c r="T77" s="41">
        <v>0</v>
      </c>
      <c r="U77" s="38">
        <v>0</v>
      </c>
      <c r="V77" s="41">
        <v>1</v>
      </c>
      <c r="W77" s="41">
        <v>1</v>
      </c>
      <c r="X77" s="41">
        <v>1</v>
      </c>
      <c r="Y77" s="41">
        <v>0</v>
      </c>
      <c r="Z77" s="41">
        <v>0</v>
      </c>
      <c r="AA77" s="41">
        <v>0</v>
      </c>
      <c r="AB77" s="36">
        <v>0</v>
      </c>
      <c r="AC77" s="41">
        <v>1</v>
      </c>
      <c r="AD77" s="40">
        <v>1</v>
      </c>
      <c r="AE77" s="42">
        <v>0</v>
      </c>
      <c r="AF77" s="42">
        <v>0</v>
      </c>
      <c r="AG77" s="42">
        <v>0</v>
      </c>
      <c r="AH77" s="40">
        <v>10</v>
      </c>
      <c r="AI77" s="42">
        <v>2</v>
      </c>
      <c r="AJ77" s="42">
        <v>2</v>
      </c>
      <c r="AK77" s="42">
        <v>2</v>
      </c>
      <c r="AL77" s="42">
        <v>10</v>
      </c>
      <c r="AM77" s="42">
        <v>0</v>
      </c>
      <c r="AN77" s="40">
        <v>1</v>
      </c>
      <c r="AO77" s="41">
        <v>1</v>
      </c>
      <c r="AP77" s="42">
        <v>6</v>
      </c>
      <c r="AQ77" s="42">
        <v>0</v>
      </c>
      <c r="AR77" s="40">
        <v>1</v>
      </c>
      <c r="AS77" s="42">
        <v>3</v>
      </c>
      <c r="AT77" s="40">
        <v>1</v>
      </c>
      <c r="AU77" s="40">
        <v>2</v>
      </c>
      <c r="AV77" s="42">
        <v>7</v>
      </c>
      <c r="AW77" s="42">
        <v>7</v>
      </c>
      <c r="AX77" s="40">
        <v>2</v>
      </c>
      <c r="AY77" s="40">
        <v>5</v>
      </c>
      <c r="AZ77" s="40">
        <v>1</v>
      </c>
    </row>
    <row r="78" spans="1:52">
      <c r="A78" s="13" t="s">
        <v>81</v>
      </c>
      <c r="B78" s="12">
        <v>3</v>
      </c>
      <c r="C78" s="12">
        <v>8</v>
      </c>
      <c r="D78" s="12">
        <v>56</v>
      </c>
      <c r="E78" s="12">
        <v>67</v>
      </c>
      <c r="F78" s="12">
        <v>20</v>
      </c>
      <c r="G78" s="12"/>
      <c r="H78" s="12">
        <v>0</v>
      </c>
      <c r="I78" s="8">
        <f t="shared" si="1"/>
        <v>87</v>
      </c>
      <c r="J78" s="21"/>
      <c r="K78" s="34"/>
      <c r="L78" s="37">
        <v>0</v>
      </c>
      <c r="M78" s="36">
        <v>2</v>
      </c>
      <c r="N78" s="36">
        <v>5</v>
      </c>
      <c r="O78" s="36">
        <v>0</v>
      </c>
      <c r="P78" s="37">
        <v>0</v>
      </c>
      <c r="Q78" s="41">
        <v>14</v>
      </c>
      <c r="R78" s="41">
        <v>2</v>
      </c>
      <c r="S78" s="41">
        <v>1</v>
      </c>
      <c r="T78" s="41">
        <v>2</v>
      </c>
      <c r="U78" s="38">
        <v>0</v>
      </c>
      <c r="V78" s="41">
        <v>2</v>
      </c>
      <c r="W78" s="41">
        <v>2</v>
      </c>
      <c r="X78" s="41">
        <v>3</v>
      </c>
      <c r="Y78" s="41">
        <v>1</v>
      </c>
      <c r="Z78" s="41">
        <v>0</v>
      </c>
      <c r="AA78" s="41">
        <v>0</v>
      </c>
      <c r="AB78" s="36">
        <v>1</v>
      </c>
      <c r="AC78" s="41">
        <v>2</v>
      </c>
      <c r="AD78" s="40">
        <v>2</v>
      </c>
      <c r="AE78" s="42">
        <v>1</v>
      </c>
      <c r="AF78" s="42">
        <v>2</v>
      </c>
      <c r="AG78" s="42">
        <v>2</v>
      </c>
      <c r="AH78" s="40">
        <v>16</v>
      </c>
      <c r="AI78" s="42">
        <v>5</v>
      </c>
      <c r="AJ78" s="42">
        <v>5</v>
      </c>
      <c r="AK78" s="42">
        <v>3</v>
      </c>
      <c r="AL78" s="42">
        <v>10</v>
      </c>
      <c r="AM78" s="42">
        <v>0</v>
      </c>
      <c r="AN78" s="40">
        <v>2</v>
      </c>
      <c r="AO78" s="41">
        <v>3</v>
      </c>
      <c r="AP78" s="42">
        <v>11</v>
      </c>
      <c r="AQ78" s="42">
        <v>3</v>
      </c>
      <c r="AR78" s="40">
        <v>1</v>
      </c>
      <c r="AS78" s="42">
        <v>6</v>
      </c>
      <c r="AT78" s="40">
        <v>1</v>
      </c>
      <c r="AU78" s="40">
        <v>3</v>
      </c>
      <c r="AV78" s="42">
        <v>14</v>
      </c>
      <c r="AW78" s="42">
        <v>14</v>
      </c>
      <c r="AX78" s="40">
        <v>2</v>
      </c>
      <c r="AY78" s="40">
        <v>8</v>
      </c>
      <c r="AZ78" s="40">
        <v>1</v>
      </c>
    </row>
    <row r="79" spans="1:52">
      <c r="A79" s="9" t="s">
        <v>82</v>
      </c>
      <c r="B79" s="10">
        <v>0</v>
      </c>
      <c r="C79" s="10">
        <v>8</v>
      </c>
      <c r="D79" s="10">
        <v>46</v>
      </c>
      <c r="E79" s="10">
        <v>54</v>
      </c>
      <c r="F79" s="10"/>
      <c r="G79" s="10"/>
      <c r="H79" s="10">
        <v>0</v>
      </c>
      <c r="I79" s="8">
        <f t="shared" si="1"/>
        <v>54</v>
      </c>
      <c r="J79" s="30"/>
      <c r="K79" s="35"/>
      <c r="L79" s="37">
        <v>0</v>
      </c>
      <c r="M79" s="36">
        <v>0</v>
      </c>
      <c r="N79" s="36">
        <v>5</v>
      </c>
      <c r="O79" s="36">
        <v>0</v>
      </c>
      <c r="P79" s="37">
        <v>0</v>
      </c>
      <c r="Q79" s="41">
        <v>9</v>
      </c>
      <c r="R79" s="41">
        <v>2</v>
      </c>
      <c r="S79" s="41">
        <v>0</v>
      </c>
      <c r="T79" s="41">
        <v>0</v>
      </c>
      <c r="U79" s="38">
        <v>0</v>
      </c>
      <c r="V79" s="41">
        <v>1</v>
      </c>
      <c r="W79" s="41">
        <v>1</v>
      </c>
      <c r="X79" s="41">
        <v>2</v>
      </c>
      <c r="Y79" s="41">
        <v>0</v>
      </c>
      <c r="Z79" s="41">
        <v>0</v>
      </c>
      <c r="AA79" s="41">
        <v>0</v>
      </c>
      <c r="AB79" s="36">
        <v>0</v>
      </c>
      <c r="AC79" s="41">
        <v>1</v>
      </c>
      <c r="AD79" s="40">
        <v>1</v>
      </c>
      <c r="AE79" s="42">
        <v>0</v>
      </c>
      <c r="AF79" s="42">
        <v>0</v>
      </c>
      <c r="AG79" s="42">
        <v>0</v>
      </c>
      <c r="AH79" s="40">
        <v>13</v>
      </c>
      <c r="AI79" s="42">
        <v>3</v>
      </c>
      <c r="AJ79" s="42">
        <v>3</v>
      </c>
      <c r="AK79" s="42">
        <v>2</v>
      </c>
      <c r="AL79" s="42">
        <v>12</v>
      </c>
      <c r="AM79" s="42">
        <v>0</v>
      </c>
      <c r="AN79" s="40">
        <v>1</v>
      </c>
      <c r="AO79" s="41">
        <v>2</v>
      </c>
      <c r="AP79" s="42">
        <v>7</v>
      </c>
      <c r="AQ79" s="42">
        <v>0</v>
      </c>
      <c r="AR79" s="40">
        <v>1</v>
      </c>
      <c r="AS79" s="42">
        <v>4</v>
      </c>
      <c r="AT79" s="40">
        <v>1</v>
      </c>
      <c r="AU79" s="40">
        <v>2</v>
      </c>
      <c r="AV79" s="42">
        <v>9</v>
      </c>
      <c r="AW79" s="42">
        <v>9</v>
      </c>
      <c r="AX79" s="40">
        <v>2</v>
      </c>
      <c r="AY79" s="40">
        <v>6</v>
      </c>
      <c r="AZ79" s="40">
        <v>1</v>
      </c>
    </row>
    <row r="80" spans="1:52">
      <c r="A80" s="11" t="s">
        <v>83</v>
      </c>
      <c r="B80" s="12">
        <v>0</v>
      </c>
      <c r="C80" s="12">
        <v>0</v>
      </c>
      <c r="D80" s="12">
        <v>88</v>
      </c>
      <c r="E80" s="12">
        <v>88</v>
      </c>
      <c r="F80" s="12"/>
      <c r="G80" s="12">
        <v>73</v>
      </c>
      <c r="H80" s="12">
        <v>0</v>
      </c>
      <c r="I80" s="8">
        <f t="shared" si="1"/>
        <v>161</v>
      </c>
      <c r="J80" s="31"/>
      <c r="K80" s="34"/>
      <c r="L80" s="37">
        <v>0</v>
      </c>
      <c r="M80" s="36">
        <v>0</v>
      </c>
      <c r="N80" s="36">
        <v>0</v>
      </c>
      <c r="O80" s="36">
        <v>0</v>
      </c>
      <c r="P80" s="37">
        <v>0</v>
      </c>
      <c r="Q80" s="41">
        <v>30</v>
      </c>
      <c r="R80" s="41">
        <v>5</v>
      </c>
      <c r="S80" s="41">
        <v>3</v>
      </c>
      <c r="T80" s="41">
        <v>8</v>
      </c>
      <c r="U80" s="38">
        <v>0</v>
      </c>
      <c r="V80" s="41">
        <v>4</v>
      </c>
      <c r="W80" s="41">
        <v>3</v>
      </c>
      <c r="X80" s="41">
        <v>5</v>
      </c>
      <c r="Y80" s="41">
        <v>2</v>
      </c>
      <c r="Z80" s="41">
        <v>1</v>
      </c>
      <c r="AA80" s="41">
        <v>2</v>
      </c>
      <c r="AB80" s="36">
        <v>1</v>
      </c>
      <c r="AC80" s="41">
        <v>4</v>
      </c>
      <c r="AD80" s="40">
        <v>2</v>
      </c>
      <c r="AE80" s="42">
        <v>5</v>
      </c>
      <c r="AF80" s="42">
        <v>8</v>
      </c>
      <c r="AG80" s="42">
        <v>8</v>
      </c>
      <c r="AH80" s="40">
        <v>22</v>
      </c>
      <c r="AI80" s="42">
        <v>9</v>
      </c>
      <c r="AJ80" s="42">
        <v>9</v>
      </c>
      <c r="AK80" s="42">
        <v>6</v>
      </c>
      <c r="AL80" s="42">
        <v>37</v>
      </c>
      <c r="AM80" s="42">
        <v>0</v>
      </c>
      <c r="AN80" s="40">
        <v>3</v>
      </c>
      <c r="AO80" s="41">
        <v>5</v>
      </c>
      <c r="AP80" s="42">
        <v>21</v>
      </c>
      <c r="AQ80" s="42">
        <v>11</v>
      </c>
      <c r="AR80" s="40">
        <v>2</v>
      </c>
      <c r="AS80" s="42">
        <v>11</v>
      </c>
      <c r="AT80" s="40">
        <v>3</v>
      </c>
      <c r="AU80" s="40">
        <v>3</v>
      </c>
      <c r="AV80" s="42">
        <v>27</v>
      </c>
      <c r="AW80" s="42">
        <v>27</v>
      </c>
      <c r="AX80" s="40">
        <v>3</v>
      </c>
      <c r="AY80" s="40">
        <v>10</v>
      </c>
      <c r="AZ80" s="40">
        <v>3</v>
      </c>
    </row>
    <row r="81" spans="1:52">
      <c r="A81" s="9" t="s">
        <v>84</v>
      </c>
      <c r="B81" s="10">
        <v>0</v>
      </c>
      <c r="C81" s="10">
        <v>0</v>
      </c>
      <c r="D81" s="10">
        <v>0</v>
      </c>
      <c r="E81" s="10">
        <v>0</v>
      </c>
      <c r="F81" s="10">
        <v>104</v>
      </c>
      <c r="G81" s="10"/>
      <c r="H81" s="10">
        <v>0</v>
      </c>
      <c r="I81" s="8">
        <f t="shared" si="1"/>
        <v>104</v>
      </c>
      <c r="J81" s="30"/>
      <c r="K81" s="35"/>
      <c r="L81" s="37">
        <v>0</v>
      </c>
      <c r="M81" s="36">
        <v>0</v>
      </c>
      <c r="N81" s="36">
        <v>0</v>
      </c>
      <c r="O81" s="36">
        <v>0</v>
      </c>
      <c r="P81" s="37">
        <v>0</v>
      </c>
      <c r="Q81" s="41">
        <v>19</v>
      </c>
      <c r="R81" s="41">
        <v>3</v>
      </c>
      <c r="S81" s="41">
        <v>5</v>
      </c>
      <c r="T81" s="41">
        <v>11</v>
      </c>
      <c r="U81" s="38">
        <v>0</v>
      </c>
      <c r="V81" s="41">
        <v>3</v>
      </c>
      <c r="W81" s="41">
        <v>2</v>
      </c>
      <c r="X81" s="41">
        <v>3</v>
      </c>
      <c r="Y81" s="41">
        <v>3</v>
      </c>
      <c r="Z81" s="41">
        <v>2</v>
      </c>
      <c r="AA81" s="41">
        <v>2</v>
      </c>
      <c r="AB81" s="36">
        <v>2</v>
      </c>
      <c r="AC81" s="41">
        <v>3</v>
      </c>
      <c r="AD81" s="40">
        <v>0</v>
      </c>
      <c r="AE81" s="42">
        <v>7</v>
      </c>
      <c r="AF81" s="42">
        <v>12</v>
      </c>
      <c r="AG81" s="42">
        <v>12</v>
      </c>
      <c r="AH81" s="40">
        <v>0</v>
      </c>
      <c r="AI81" s="42">
        <v>6</v>
      </c>
      <c r="AJ81" s="42">
        <v>6</v>
      </c>
      <c r="AK81" s="42">
        <v>4</v>
      </c>
      <c r="AL81" s="42">
        <v>24</v>
      </c>
      <c r="AM81" s="42">
        <v>0</v>
      </c>
      <c r="AN81" s="40">
        <v>2</v>
      </c>
      <c r="AO81" s="41">
        <v>3</v>
      </c>
      <c r="AP81" s="42">
        <v>13</v>
      </c>
      <c r="AQ81" s="42">
        <v>15</v>
      </c>
      <c r="AR81" s="40">
        <v>1</v>
      </c>
      <c r="AS81" s="42">
        <v>7</v>
      </c>
      <c r="AT81" s="40">
        <v>1</v>
      </c>
      <c r="AU81" s="40">
        <v>0</v>
      </c>
      <c r="AV81" s="42">
        <v>17</v>
      </c>
      <c r="AW81" s="42">
        <v>17</v>
      </c>
      <c r="AX81" s="40">
        <v>0</v>
      </c>
      <c r="AY81" s="40">
        <v>0</v>
      </c>
      <c r="AZ81" s="40">
        <v>1</v>
      </c>
    </row>
    <row r="82" spans="1:52">
      <c r="A82" s="11" t="s">
        <v>85</v>
      </c>
      <c r="B82" s="12">
        <v>3</v>
      </c>
      <c r="C82" s="12">
        <v>10</v>
      </c>
      <c r="D82" s="12">
        <v>66</v>
      </c>
      <c r="E82" s="12">
        <v>79</v>
      </c>
      <c r="F82" s="12">
        <v>108</v>
      </c>
      <c r="G82" s="12"/>
      <c r="H82" s="12">
        <v>0</v>
      </c>
      <c r="I82" s="8">
        <f t="shared" si="1"/>
        <v>187</v>
      </c>
      <c r="J82" s="31"/>
      <c r="K82" s="34"/>
      <c r="L82" s="37">
        <v>0</v>
      </c>
      <c r="M82" s="36">
        <v>2</v>
      </c>
      <c r="N82" s="36">
        <v>6</v>
      </c>
      <c r="O82" s="36">
        <v>0</v>
      </c>
      <c r="P82" s="37">
        <v>0</v>
      </c>
      <c r="Q82" s="41">
        <v>32</v>
      </c>
      <c r="R82" s="41">
        <v>5</v>
      </c>
      <c r="S82" s="41">
        <v>5</v>
      </c>
      <c r="T82" s="41">
        <v>12</v>
      </c>
      <c r="U82" s="38">
        <v>0</v>
      </c>
      <c r="V82" s="41">
        <v>5</v>
      </c>
      <c r="W82" s="41">
        <v>3</v>
      </c>
      <c r="X82" s="41">
        <v>6</v>
      </c>
      <c r="Y82" s="41">
        <v>3</v>
      </c>
      <c r="Z82" s="41">
        <v>2</v>
      </c>
      <c r="AA82" s="41">
        <v>2</v>
      </c>
      <c r="AB82" s="36">
        <v>2</v>
      </c>
      <c r="AC82" s="41">
        <v>5</v>
      </c>
      <c r="AD82" s="40">
        <v>2</v>
      </c>
      <c r="AE82" s="42">
        <v>7</v>
      </c>
      <c r="AF82" s="42">
        <v>12</v>
      </c>
      <c r="AG82" s="42">
        <v>12</v>
      </c>
      <c r="AH82" s="40">
        <v>19</v>
      </c>
      <c r="AI82" s="42">
        <v>10</v>
      </c>
      <c r="AJ82" s="42">
        <v>10</v>
      </c>
      <c r="AK82" s="42">
        <v>7</v>
      </c>
      <c r="AL82" s="42">
        <v>43</v>
      </c>
      <c r="AM82" s="42">
        <v>0</v>
      </c>
      <c r="AN82" s="40">
        <v>4</v>
      </c>
      <c r="AO82" s="41">
        <v>6</v>
      </c>
      <c r="AP82" s="42">
        <v>24</v>
      </c>
      <c r="AQ82" s="42">
        <v>16</v>
      </c>
      <c r="AR82" s="40">
        <v>2</v>
      </c>
      <c r="AS82" s="42">
        <v>12</v>
      </c>
      <c r="AT82" s="40">
        <v>3</v>
      </c>
      <c r="AU82" s="40">
        <v>3</v>
      </c>
      <c r="AV82" s="42">
        <v>31</v>
      </c>
      <c r="AW82" s="42">
        <v>31</v>
      </c>
      <c r="AX82" s="40">
        <v>3</v>
      </c>
      <c r="AY82" s="40">
        <v>10</v>
      </c>
      <c r="AZ82" s="40">
        <v>3</v>
      </c>
    </row>
    <row r="83" spans="1:52">
      <c r="A83" s="9" t="s">
        <v>86</v>
      </c>
      <c r="B83" s="10">
        <v>0</v>
      </c>
      <c r="C83" s="10">
        <v>3</v>
      </c>
      <c r="D83" s="10">
        <v>46</v>
      </c>
      <c r="E83" s="10">
        <v>49</v>
      </c>
      <c r="F83" s="10"/>
      <c r="G83" s="10">
        <v>0</v>
      </c>
      <c r="H83" s="10">
        <v>0</v>
      </c>
      <c r="I83" s="8">
        <f t="shared" si="1"/>
        <v>49</v>
      </c>
      <c r="J83" s="30"/>
      <c r="K83" s="35"/>
      <c r="L83" s="37">
        <v>0</v>
      </c>
      <c r="M83" s="36">
        <v>0</v>
      </c>
      <c r="N83" s="36">
        <v>3</v>
      </c>
      <c r="O83" s="36">
        <v>0</v>
      </c>
      <c r="P83" s="37">
        <v>0</v>
      </c>
      <c r="Q83" s="41">
        <v>9</v>
      </c>
      <c r="R83" s="41">
        <v>2</v>
      </c>
      <c r="S83" s="41">
        <v>0</v>
      </c>
      <c r="T83" s="41">
        <v>0</v>
      </c>
      <c r="U83" s="38">
        <v>0</v>
      </c>
      <c r="V83" s="41">
        <v>1</v>
      </c>
      <c r="W83" s="41">
        <v>1</v>
      </c>
      <c r="X83" s="41">
        <v>2</v>
      </c>
      <c r="Y83" s="41">
        <v>0</v>
      </c>
      <c r="Z83" s="41">
        <v>0</v>
      </c>
      <c r="AA83" s="41">
        <v>0</v>
      </c>
      <c r="AB83" s="36">
        <v>0</v>
      </c>
      <c r="AC83" s="41">
        <v>1</v>
      </c>
      <c r="AD83" s="40">
        <v>1</v>
      </c>
      <c r="AE83" s="42">
        <v>0</v>
      </c>
      <c r="AF83" s="42">
        <v>0</v>
      </c>
      <c r="AG83" s="42">
        <v>0</v>
      </c>
      <c r="AH83" s="40">
        <v>15</v>
      </c>
      <c r="AI83" s="42">
        <v>3</v>
      </c>
      <c r="AJ83" s="42">
        <v>3</v>
      </c>
      <c r="AK83" s="42">
        <v>2</v>
      </c>
      <c r="AL83" s="42">
        <v>11</v>
      </c>
      <c r="AM83" s="42">
        <v>0</v>
      </c>
      <c r="AN83" s="40">
        <v>1</v>
      </c>
      <c r="AO83" s="41">
        <v>2</v>
      </c>
      <c r="AP83" s="42">
        <v>6</v>
      </c>
      <c r="AQ83" s="42">
        <v>0</v>
      </c>
      <c r="AR83" s="40">
        <v>1</v>
      </c>
      <c r="AS83" s="42">
        <v>3</v>
      </c>
      <c r="AT83" s="40">
        <v>1</v>
      </c>
      <c r="AU83" s="40">
        <v>2</v>
      </c>
      <c r="AV83" s="42">
        <v>8</v>
      </c>
      <c r="AW83" s="42">
        <v>8</v>
      </c>
      <c r="AX83" s="40">
        <v>2</v>
      </c>
      <c r="AY83" s="40">
        <v>6</v>
      </c>
      <c r="AZ83" s="40">
        <v>1</v>
      </c>
    </row>
    <row r="84" spans="1:52">
      <c r="A84" s="11" t="s">
        <v>87</v>
      </c>
      <c r="B84" s="12">
        <v>2</v>
      </c>
      <c r="C84" s="12">
        <v>8</v>
      </c>
      <c r="D84" s="12">
        <v>89</v>
      </c>
      <c r="E84" s="12">
        <v>99</v>
      </c>
      <c r="F84" s="12"/>
      <c r="G84" s="12">
        <v>0</v>
      </c>
      <c r="H84" s="12">
        <v>0</v>
      </c>
      <c r="I84" s="8">
        <f t="shared" si="1"/>
        <v>99</v>
      </c>
      <c r="J84" s="31"/>
      <c r="K84" s="34"/>
      <c r="L84" s="37">
        <v>0</v>
      </c>
      <c r="M84" s="36">
        <v>1</v>
      </c>
      <c r="N84" s="36">
        <v>5</v>
      </c>
      <c r="O84" s="36">
        <v>0</v>
      </c>
      <c r="P84" s="37">
        <v>0</v>
      </c>
      <c r="Q84" s="41">
        <v>16</v>
      </c>
      <c r="R84" s="41">
        <v>3</v>
      </c>
      <c r="S84" s="41">
        <v>0</v>
      </c>
      <c r="T84" s="41">
        <v>0</v>
      </c>
      <c r="U84" s="38">
        <v>0</v>
      </c>
      <c r="V84" s="41">
        <v>3</v>
      </c>
      <c r="W84" s="41">
        <v>2</v>
      </c>
      <c r="X84" s="41">
        <v>3</v>
      </c>
      <c r="Y84" s="41">
        <v>0</v>
      </c>
      <c r="Z84" s="41">
        <v>0</v>
      </c>
      <c r="AA84" s="41">
        <v>0</v>
      </c>
      <c r="AB84" s="36">
        <v>0</v>
      </c>
      <c r="AC84" s="41">
        <v>3</v>
      </c>
      <c r="AD84" s="40">
        <v>3</v>
      </c>
      <c r="AE84" s="42">
        <v>0</v>
      </c>
      <c r="AF84" s="42">
        <v>0</v>
      </c>
      <c r="AG84" s="42">
        <v>0</v>
      </c>
      <c r="AH84" s="40">
        <v>24</v>
      </c>
      <c r="AI84" s="42">
        <v>6</v>
      </c>
      <c r="AJ84" s="42">
        <v>6</v>
      </c>
      <c r="AK84" s="42">
        <v>4</v>
      </c>
      <c r="AL84" s="42">
        <v>23</v>
      </c>
      <c r="AM84" s="42">
        <v>0</v>
      </c>
      <c r="AN84" s="40">
        <v>2</v>
      </c>
      <c r="AO84" s="41">
        <v>3</v>
      </c>
      <c r="AP84" s="42">
        <v>13</v>
      </c>
      <c r="AQ84" s="42">
        <v>0</v>
      </c>
      <c r="AR84" s="40">
        <v>1</v>
      </c>
      <c r="AS84" s="42">
        <v>7</v>
      </c>
      <c r="AT84" s="40">
        <v>2</v>
      </c>
      <c r="AU84" s="40">
        <v>4</v>
      </c>
      <c r="AV84" s="42">
        <v>16</v>
      </c>
      <c r="AW84" s="42">
        <v>16</v>
      </c>
      <c r="AX84" s="40">
        <v>3</v>
      </c>
      <c r="AY84" s="40">
        <v>12</v>
      </c>
      <c r="AZ84" s="40">
        <v>2</v>
      </c>
    </row>
    <row r="85" spans="1:52">
      <c r="A85" s="9" t="s">
        <v>88</v>
      </c>
      <c r="B85" s="10">
        <v>0</v>
      </c>
      <c r="C85" s="10">
        <v>8</v>
      </c>
      <c r="D85" s="10">
        <v>43</v>
      </c>
      <c r="E85" s="10">
        <v>51</v>
      </c>
      <c r="F85" s="10"/>
      <c r="G85" s="10"/>
      <c r="H85" s="10">
        <v>0</v>
      </c>
      <c r="I85" s="8">
        <f t="shared" si="1"/>
        <v>51</v>
      </c>
      <c r="J85" s="30">
        <v>2</v>
      </c>
      <c r="K85" s="35">
        <v>3</v>
      </c>
      <c r="L85" s="37">
        <v>5</v>
      </c>
      <c r="M85" s="36">
        <v>0</v>
      </c>
      <c r="N85" s="36">
        <v>5</v>
      </c>
      <c r="O85" s="36">
        <v>0</v>
      </c>
      <c r="P85" s="38">
        <v>2</v>
      </c>
      <c r="Q85" s="41">
        <v>8</v>
      </c>
      <c r="R85" s="41">
        <v>2</v>
      </c>
      <c r="S85" s="41">
        <v>0</v>
      </c>
      <c r="T85" s="41">
        <v>0</v>
      </c>
      <c r="U85" s="38">
        <v>0</v>
      </c>
      <c r="V85" s="41">
        <v>1</v>
      </c>
      <c r="W85" s="41">
        <v>1</v>
      </c>
      <c r="X85" s="41">
        <v>2</v>
      </c>
      <c r="Y85" s="41">
        <v>0</v>
      </c>
      <c r="Z85" s="41">
        <v>0</v>
      </c>
      <c r="AA85" s="41">
        <v>0</v>
      </c>
      <c r="AB85" s="36">
        <v>0</v>
      </c>
      <c r="AC85" s="41">
        <v>1</v>
      </c>
      <c r="AD85" s="40">
        <v>2</v>
      </c>
      <c r="AE85" s="42">
        <v>0</v>
      </c>
      <c r="AF85" s="42">
        <v>0</v>
      </c>
      <c r="AG85" s="42">
        <v>0</v>
      </c>
      <c r="AH85" s="40">
        <v>12</v>
      </c>
      <c r="AI85" s="42">
        <v>3</v>
      </c>
      <c r="AJ85" s="42">
        <v>3</v>
      </c>
      <c r="AK85" s="42">
        <v>2</v>
      </c>
      <c r="AL85" s="42">
        <v>12</v>
      </c>
      <c r="AM85" s="42">
        <v>0</v>
      </c>
      <c r="AN85" s="40">
        <v>1</v>
      </c>
      <c r="AO85" s="41">
        <v>2</v>
      </c>
      <c r="AP85" s="42">
        <v>7</v>
      </c>
      <c r="AQ85" s="42">
        <v>0</v>
      </c>
      <c r="AR85" s="40">
        <v>1</v>
      </c>
      <c r="AS85" s="42">
        <v>3</v>
      </c>
      <c r="AT85" s="40">
        <v>1</v>
      </c>
      <c r="AU85" s="40">
        <v>2</v>
      </c>
      <c r="AV85" s="42">
        <v>8</v>
      </c>
      <c r="AW85" s="42">
        <v>8</v>
      </c>
      <c r="AX85" s="40">
        <v>2</v>
      </c>
      <c r="AY85" s="40">
        <v>6</v>
      </c>
      <c r="AZ85" s="40">
        <v>1</v>
      </c>
    </row>
    <row r="86" spans="1:52">
      <c r="A86" s="11" t="s">
        <v>89</v>
      </c>
      <c r="B86" s="12">
        <v>3</v>
      </c>
      <c r="C86" s="12">
        <v>10</v>
      </c>
      <c r="D86" s="12">
        <v>86</v>
      </c>
      <c r="E86" s="12">
        <v>99</v>
      </c>
      <c r="F86" s="12"/>
      <c r="G86" s="12">
        <v>0</v>
      </c>
      <c r="H86" s="12">
        <v>0</v>
      </c>
      <c r="I86" s="8">
        <f t="shared" si="1"/>
        <v>99</v>
      </c>
      <c r="J86" s="31">
        <v>2</v>
      </c>
      <c r="K86" s="34">
        <v>4</v>
      </c>
      <c r="L86" s="37">
        <v>5</v>
      </c>
      <c r="M86" s="36">
        <v>2</v>
      </c>
      <c r="N86" s="36">
        <v>6</v>
      </c>
      <c r="O86" s="36">
        <v>1</v>
      </c>
      <c r="P86" s="37">
        <v>2</v>
      </c>
      <c r="Q86" s="41">
        <v>16</v>
      </c>
      <c r="R86" s="41">
        <v>3</v>
      </c>
      <c r="S86" s="41">
        <v>0</v>
      </c>
      <c r="T86" s="41">
        <v>0</v>
      </c>
      <c r="U86" s="38">
        <v>0</v>
      </c>
      <c r="V86" s="41">
        <v>3</v>
      </c>
      <c r="W86" s="41">
        <v>2</v>
      </c>
      <c r="X86" s="41">
        <v>3</v>
      </c>
      <c r="Y86" s="41">
        <v>0</v>
      </c>
      <c r="Z86" s="41">
        <v>0</v>
      </c>
      <c r="AA86" s="41">
        <v>0</v>
      </c>
      <c r="AB86" s="36">
        <v>0</v>
      </c>
      <c r="AC86" s="41">
        <v>3</v>
      </c>
      <c r="AD86" s="40">
        <v>3</v>
      </c>
      <c r="AE86" s="42">
        <v>0</v>
      </c>
      <c r="AF86" s="42">
        <v>0</v>
      </c>
      <c r="AG86" s="42">
        <v>0</v>
      </c>
      <c r="AH86" s="40">
        <v>24</v>
      </c>
      <c r="AI86" s="42">
        <v>6</v>
      </c>
      <c r="AJ86" s="42">
        <v>6</v>
      </c>
      <c r="AK86" s="42">
        <v>4</v>
      </c>
      <c r="AL86" s="42">
        <v>23</v>
      </c>
      <c r="AM86" s="42">
        <v>0</v>
      </c>
      <c r="AN86" s="40">
        <v>2</v>
      </c>
      <c r="AO86" s="41">
        <v>3</v>
      </c>
      <c r="AP86" s="42">
        <v>13</v>
      </c>
      <c r="AQ86" s="42">
        <v>0</v>
      </c>
      <c r="AR86" s="40">
        <v>1</v>
      </c>
      <c r="AS86" s="42">
        <v>7</v>
      </c>
      <c r="AT86" s="40">
        <v>2</v>
      </c>
      <c r="AU86" s="40">
        <v>4</v>
      </c>
      <c r="AV86" s="42">
        <v>16</v>
      </c>
      <c r="AW86" s="42">
        <v>16</v>
      </c>
      <c r="AX86" s="40">
        <v>3</v>
      </c>
      <c r="AY86" s="40">
        <v>12</v>
      </c>
      <c r="AZ86" s="40">
        <v>2</v>
      </c>
    </row>
    <row r="87" spans="1:52">
      <c r="A87" s="9" t="s">
        <v>90</v>
      </c>
      <c r="B87" s="10">
        <v>0</v>
      </c>
      <c r="C87" s="10">
        <v>0</v>
      </c>
      <c r="D87" s="10">
        <v>64</v>
      </c>
      <c r="E87" s="10">
        <v>64</v>
      </c>
      <c r="F87" s="10"/>
      <c r="G87" s="10"/>
      <c r="H87" s="10">
        <v>0</v>
      </c>
      <c r="I87" s="8">
        <f t="shared" si="1"/>
        <v>64</v>
      </c>
      <c r="J87" s="30"/>
      <c r="K87" s="35"/>
      <c r="L87" s="37">
        <v>0</v>
      </c>
      <c r="M87" s="36">
        <v>0</v>
      </c>
      <c r="N87" s="36">
        <v>0</v>
      </c>
      <c r="O87" s="36">
        <v>0</v>
      </c>
      <c r="P87" s="38">
        <v>0</v>
      </c>
      <c r="Q87" s="41">
        <v>12</v>
      </c>
      <c r="R87" s="41">
        <v>2</v>
      </c>
      <c r="S87" s="41">
        <v>0</v>
      </c>
      <c r="T87" s="41">
        <v>0</v>
      </c>
      <c r="U87" s="38">
        <v>0</v>
      </c>
      <c r="V87" s="41">
        <v>2</v>
      </c>
      <c r="W87" s="41">
        <v>1</v>
      </c>
      <c r="X87" s="41">
        <v>2</v>
      </c>
      <c r="Y87" s="41">
        <v>0</v>
      </c>
      <c r="Z87" s="41">
        <v>0</v>
      </c>
      <c r="AA87" s="41">
        <v>0</v>
      </c>
      <c r="AB87" s="36">
        <v>0</v>
      </c>
      <c r="AC87" s="41">
        <v>2</v>
      </c>
      <c r="AD87" s="40">
        <v>2</v>
      </c>
      <c r="AE87" s="42">
        <v>0</v>
      </c>
      <c r="AF87" s="42">
        <v>0</v>
      </c>
      <c r="AG87" s="42">
        <v>0</v>
      </c>
      <c r="AH87" s="40">
        <v>16</v>
      </c>
      <c r="AI87" s="42">
        <v>4</v>
      </c>
      <c r="AJ87" s="42">
        <v>4</v>
      </c>
      <c r="AK87" s="42">
        <v>2</v>
      </c>
      <c r="AL87" s="42">
        <v>15</v>
      </c>
      <c r="AM87" s="42">
        <v>0</v>
      </c>
      <c r="AN87" s="40">
        <v>1</v>
      </c>
      <c r="AO87" s="41">
        <v>2</v>
      </c>
      <c r="AP87" s="42">
        <v>8</v>
      </c>
      <c r="AQ87" s="42">
        <v>0</v>
      </c>
      <c r="AR87" s="40">
        <v>1</v>
      </c>
      <c r="AS87" s="42">
        <v>5</v>
      </c>
      <c r="AT87" s="40">
        <v>1</v>
      </c>
      <c r="AU87" s="40">
        <v>3</v>
      </c>
      <c r="AV87" s="42">
        <v>11</v>
      </c>
      <c r="AW87" s="42">
        <v>11</v>
      </c>
      <c r="AX87" s="40">
        <v>2</v>
      </c>
      <c r="AY87" s="40">
        <v>7</v>
      </c>
      <c r="AZ87" s="40">
        <v>1</v>
      </c>
    </row>
    <row r="88" spans="1:52">
      <c r="A88" s="11" t="s">
        <v>91</v>
      </c>
      <c r="B88" s="12">
        <v>2</v>
      </c>
      <c r="C88" s="12">
        <v>8</v>
      </c>
      <c r="D88" s="12">
        <v>56</v>
      </c>
      <c r="E88" s="12">
        <v>66</v>
      </c>
      <c r="F88" s="12"/>
      <c r="G88" s="12"/>
      <c r="H88" s="12">
        <v>0</v>
      </c>
      <c r="I88" s="8">
        <f t="shared" si="1"/>
        <v>66</v>
      </c>
      <c r="J88" s="31"/>
      <c r="K88" s="34"/>
      <c r="L88" s="37">
        <v>0</v>
      </c>
      <c r="M88" s="36">
        <v>1</v>
      </c>
      <c r="N88" s="36">
        <v>5</v>
      </c>
      <c r="O88" s="36">
        <v>0</v>
      </c>
      <c r="P88" s="37">
        <v>0</v>
      </c>
      <c r="Q88" s="41">
        <v>10</v>
      </c>
      <c r="R88" s="41">
        <v>2</v>
      </c>
      <c r="S88" s="41">
        <v>0</v>
      </c>
      <c r="T88" s="41">
        <v>0</v>
      </c>
      <c r="U88" s="38">
        <v>0</v>
      </c>
      <c r="V88" s="41">
        <v>2</v>
      </c>
      <c r="W88" s="41">
        <v>1</v>
      </c>
      <c r="X88" s="41">
        <v>2</v>
      </c>
      <c r="Y88" s="41">
        <v>0</v>
      </c>
      <c r="Z88" s="41">
        <v>0</v>
      </c>
      <c r="AA88" s="41">
        <v>0</v>
      </c>
      <c r="AB88" s="36">
        <v>0</v>
      </c>
      <c r="AC88" s="41">
        <v>2</v>
      </c>
      <c r="AD88" s="40">
        <v>2</v>
      </c>
      <c r="AE88" s="42">
        <v>0</v>
      </c>
      <c r="AF88" s="42">
        <v>0</v>
      </c>
      <c r="AG88" s="42">
        <v>0</v>
      </c>
      <c r="AH88" s="40">
        <v>16</v>
      </c>
      <c r="AI88" s="42">
        <v>4</v>
      </c>
      <c r="AJ88" s="42">
        <v>4</v>
      </c>
      <c r="AK88" s="42">
        <v>2</v>
      </c>
      <c r="AL88" s="42">
        <v>15</v>
      </c>
      <c r="AM88" s="42">
        <v>0</v>
      </c>
      <c r="AN88" s="40">
        <v>1</v>
      </c>
      <c r="AO88" s="41">
        <v>2</v>
      </c>
      <c r="AP88" s="42">
        <v>8</v>
      </c>
      <c r="AQ88" s="42">
        <v>0</v>
      </c>
      <c r="AR88" s="40">
        <v>1</v>
      </c>
      <c r="AS88" s="42">
        <v>5</v>
      </c>
      <c r="AT88" s="40">
        <v>1</v>
      </c>
      <c r="AU88" s="40">
        <v>3</v>
      </c>
      <c r="AV88" s="42">
        <v>11</v>
      </c>
      <c r="AW88" s="42">
        <v>11</v>
      </c>
      <c r="AX88" s="40">
        <v>2</v>
      </c>
      <c r="AY88" s="40">
        <v>8</v>
      </c>
      <c r="AZ88" s="40">
        <v>1</v>
      </c>
    </row>
    <row r="89" spans="1:52">
      <c r="A89" s="9" t="s">
        <v>92</v>
      </c>
      <c r="B89" s="10">
        <v>0</v>
      </c>
      <c r="C89" s="10">
        <v>0</v>
      </c>
      <c r="D89" s="10">
        <v>66</v>
      </c>
      <c r="E89" s="10">
        <v>66</v>
      </c>
      <c r="F89" s="10"/>
      <c r="G89" s="10"/>
      <c r="H89" s="10">
        <v>0</v>
      </c>
      <c r="I89" s="8">
        <f t="shared" si="1"/>
        <v>66</v>
      </c>
      <c r="J89" s="30">
        <v>3</v>
      </c>
      <c r="K89" s="35">
        <v>1</v>
      </c>
      <c r="L89" s="37">
        <v>2</v>
      </c>
      <c r="M89" s="36">
        <v>0</v>
      </c>
      <c r="N89" s="36">
        <v>0</v>
      </c>
      <c r="O89" s="36">
        <v>1</v>
      </c>
      <c r="P89" s="38">
        <v>3</v>
      </c>
      <c r="Q89" s="41">
        <v>12</v>
      </c>
      <c r="R89" s="41">
        <v>2</v>
      </c>
      <c r="S89" s="41">
        <v>0</v>
      </c>
      <c r="T89" s="41">
        <v>0</v>
      </c>
      <c r="U89" s="38">
        <v>0</v>
      </c>
      <c r="V89" s="41">
        <v>2</v>
      </c>
      <c r="W89" s="41">
        <v>1</v>
      </c>
      <c r="X89" s="41">
        <v>2</v>
      </c>
      <c r="Y89" s="41">
        <v>0</v>
      </c>
      <c r="Z89" s="41">
        <v>0</v>
      </c>
      <c r="AA89" s="41">
        <v>0</v>
      </c>
      <c r="AB89" s="36">
        <v>0</v>
      </c>
      <c r="AC89" s="41">
        <v>2</v>
      </c>
      <c r="AD89" s="40">
        <v>2</v>
      </c>
      <c r="AE89" s="42">
        <v>0</v>
      </c>
      <c r="AF89" s="42">
        <v>0</v>
      </c>
      <c r="AG89" s="42">
        <v>0</v>
      </c>
      <c r="AH89" s="40">
        <v>16</v>
      </c>
      <c r="AI89" s="42">
        <v>4</v>
      </c>
      <c r="AJ89" s="42">
        <v>4</v>
      </c>
      <c r="AK89" s="42">
        <v>2</v>
      </c>
      <c r="AL89" s="42">
        <v>15</v>
      </c>
      <c r="AM89" s="42">
        <v>0</v>
      </c>
      <c r="AN89" s="40">
        <v>1</v>
      </c>
      <c r="AO89" s="41">
        <v>2</v>
      </c>
      <c r="AP89" s="42">
        <v>8</v>
      </c>
      <c r="AQ89" s="42">
        <v>0</v>
      </c>
      <c r="AR89" s="40">
        <v>1</v>
      </c>
      <c r="AS89" s="42">
        <v>5</v>
      </c>
      <c r="AT89" s="40">
        <v>1</v>
      </c>
      <c r="AU89" s="40">
        <v>3</v>
      </c>
      <c r="AV89" s="42">
        <v>11</v>
      </c>
      <c r="AW89" s="42">
        <v>11</v>
      </c>
      <c r="AX89" s="40">
        <v>2</v>
      </c>
      <c r="AY89" s="40">
        <v>8</v>
      </c>
      <c r="AZ89" s="40">
        <v>1</v>
      </c>
    </row>
    <row r="90" spans="1:52">
      <c r="A90" s="9" t="s">
        <v>93</v>
      </c>
      <c r="B90" s="10">
        <v>0</v>
      </c>
      <c r="C90" s="10">
        <v>0</v>
      </c>
      <c r="D90" s="10">
        <v>38</v>
      </c>
      <c r="E90" s="10">
        <v>38</v>
      </c>
      <c r="F90" s="10"/>
      <c r="G90" s="10"/>
      <c r="H90" s="10"/>
      <c r="I90" s="8">
        <f t="shared" si="1"/>
        <v>38</v>
      </c>
      <c r="J90" s="30"/>
      <c r="K90" s="35"/>
      <c r="L90" s="37">
        <v>0</v>
      </c>
      <c r="M90" s="36">
        <v>0</v>
      </c>
      <c r="N90" s="36">
        <v>0</v>
      </c>
      <c r="O90" s="36">
        <v>0</v>
      </c>
      <c r="P90" s="38">
        <v>0</v>
      </c>
      <c r="Q90" s="41">
        <v>7</v>
      </c>
      <c r="R90" s="41">
        <v>2</v>
      </c>
      <c r="S90" s="41">
        <v>0</v>
      </c>
      <c r="T90" s="41">
        <v>0</v>
      </c>
      <c r="U90" s="38">
        <v>0</v>
      </c>
      <c r="V90" s="41">
        <v>1</v>
      </c>
      <c r="W90" s="41">
        <v>1</v>
      </c>
      <c r="X90" s="41">
        <v>1</v>
      </c>
      <c r="Y90" s="41">
        <v>0</v>
      </c>
      <c r="Z90" s="41">
        <v>0</v>
      </c>
      <c r="AA90" s="41">
        <v>0</v>
      </c>
      <c r="AB90" s="36">
        <v>0</v>
      </c>
      <c r="AC90" s="41">
        <v>1</v>
      </c>
      <c r="AD90" s="40">
        <v>1</v>
      </c>
      <c r="AE90" s="42">
        <v>0</v>
      </c>
      <c r="AF90" s="42">
        <v>0</v>
      </c>
      <c r="AG90" s="42">
        <v>0</v>
      </c>
      <c r="AH90" s="40">
        <v>11</v>
      </c>
      <c r="AI90" s="42">
        <v>2</v>
      </c>
      <c r="AJ90" s="42">
        <v>2</v>
      </c>
      <c r="AK90" s="42">
        <v>2</v>
      </c>
      <c r="AL90" s="42">
        <v>9</v>
      </c>
      <c r="AM90" s="42">
        <v>0</v>
      </c>
      <c r="AN90" s="40">
        <v>1</v>
      </c>
      <c r="AO90" s="41">
        <v>1</v>
      </c>
      <c r="AP90" s="42">
        <v>5</v>
      </c>
      <c r="AQ90" s="42">
        <v>0</v>
      </c>
      <c r="AR90" s="40">
        <v>1</v>
      </c>
      <c r="AS90" s="42">
        <v>4</v>
      </c>
      <c r="AT90" s="40">
        <v>1</v>
      </c>
      <c r="AU90" s="40">
        <v>2</v>
      </c>
      <c r="AV90" s="42">
        <v>6</v>
      </c>
      <c r="AW90" s="42">
        <v>6</v>
      </c>
      <c r="AX90" s="40">
        <v>2</v>
      </c>
      <c r="AY90" s="40">
        <v>5</v>
      </c>
      <c r="AZ90" s="40">
        <v>1</v>
      </c>
    </row>
    <row r="91" spans="1:52">
      <c r="A91" s="11" t="s">
        <v>94</v>
      </c>
      <c r="B91" s="12">
        <v>0</v>
      </c>
      <c r="C91" s="12">
        <v>0</v>
      </c>
      <c r="D91" s="12">
        <v>50</v>
      </c>
      <c r="E91" s="12">
        <v>50</v>
      </c>
      <c r="F91" s="12"/>
      <c r="G91" s="12">
        <v>34</v>
      </c>
      <c r="H91" s="12">
        <v>0</v>
      </c>
      <c r="I91" s="8">
        <f t="shared" si="1"/>
        <v>84</v>
      </c>
      <c r="J91" s="31">
        <v>1</v>
      </c>
      <c r="K91" s="34"/>
      <c r="L91" s="37">
        <v>0</v>
      </c>
      <c r="M91" s="36">
        <v>0</v>
      </c>
      <c r="N91" s="36">
        <v>0</v>
      </c>
      <c r="O91" s="36">
        <v>0</v>
      </c>
      <c r="P91" s="37">
        <v>1</v>
      </c>
      <c r="Q91" s="41">
        <v>16</v>
      </c>
      <c r="R91" s="41">
        <v>2</v>
      </c>
      <c r="S91" s="41">
        <v>2</v>
      </c>
      <c r="T91" s="41">
        <v>4</v>
      </c>
      <c r="U91" s="38">
        <v>0</v>
      </c>
      <c r="V91" s="41">
        <v>2</v>
      </c>
      <c r="W91" s="41">
        <v>2</v>
      </c>
      <c r="X91" s="41">
        <v>3</v>
      </c>
      <c r="Y91" s="41">
        <v>1</v>
      </c>
      <c r="Z91" s="41">
        <v>1</v>
      </c>
      <c r="AA91" s="41">
        <v>1</v>
      </c>
      <c r="AB91" s="36">
        <v>1</v>
      </c>
      <c r="AC91" s="41">
        <v>2</v>
      </c>
      <c r="AD91" s="40">
        <v>2</v>
      </c>
      <c r="AE91" s="42">
        <v>2</v>
      </c>
      <c r="AF91" s="42">
        <v>4</v>
      </c>
      <c r="AG91" s="42">
        <v>4</v>
      </c>
      <c r="AH91" s="40">
        <v>12</v>
      </c>
      <c r="AI91" s="42">
        <v>5</v>
      </c>
      <c r="AJ91" s="42">
        <v>5</v>
      </c>
      <c r="AK91" s="42">
        <v>3</v>
      </c>
      <c r="AL91" s="42">
        <v>19</v>
      </c>
      <c r="AM91" s="42">
        <v>0</v>
      </c>
      <c r="AN91" s="40">
        <v>2</v>
      </c>
      <c r="AO91" s="41">
        <v>3</v>
      </c>
      <c r="AP91" s="42">
        <v>11</v>
      </c>
      <c r="AQ91" s="42">
        <v>5</v>
      </c>
      <c r="AR91" s="40">
        <v>1</v>
      </c>
      <c r="AS91" s="42">
        <v>6</v>
      </c>
      <c r="AT91" s="40">
        <v>1</v>
      </c>
      <c r="AU91" s="40">
        <v>2</v>
      </c>
      <c r="AV91" s="42">
        <v>14</v>
      </c>
      <c r="AW91" s="42">
        <v>14</v>
      </c>
      <c r="AX91" s="40">
        <v>2</v>
      </c>
      <c r="AY91" s="40">
        <v>6</v>
      </c>
      <c r="AZ91" s="40">
        <v>1</v>
      </c>
    </row>
    <row r="92" spans="1:52">
      <c r="A92" s="9" t="s">
        <v>95</v>
      </c>
      <c r="B92" s="10">
        <v>5</v>
      </c>
      <c r="C92" s="10">
        <v>10</v>
      </c>
      <c r="D92" s="10">
        <v>69</v>
      </c>
      <c r="E92" s="10">
        <v>84</v>
      </c>
      <c r="F92" s="10">
        <v>49</v>
      </c>
      <c r="G92" s="10">
        <v>25</v>
      </c>
      <c r="H92" s="10">
        <v>0</v>
      </c>
      <c r="I92" s="8">
        <f t="shared" si="1"/>
        <v>158</v>
      </c>
      <c r="J92" s="30">
        <v>2</v>
      </c>
      <c r="K92" s="35">
        <v>1</v>
      </c>
      <c r="L92" s="37">
        <v>2</v>
      </c>
      <c r="M92" s="36">
        <v>3</v>
      </c>
      <c r="N92" s="36">
        <v>6</v>
      </c>
      <c r="O92" s="36">
        <v>0</v>
      </c>
      <c r="P92" s="38">
        <v>2</v>
      </c>
      <c r="Q92" s="41">
        <v>26</v>
      </c>
      <c r="R92" s="41">
        <v>4</v>
      </c>
      <c r="S92" s="41">
        <v>4</v>
      </c>
      <c r="T92" s="41">
        <v>8</v>
      </c>
      <c r="U92" s="38">
        <v>0</v>
      </c>
      <c r="V92" s="41">
        <v>4</v>
      </c>
      <c r="W92" s="41">
        <v>3</v>
      </c>
      <c r="X92" s="41">
        <v>5</v>
      </c>
      <c r="Y92" s="41">
        <v>2</v>
      </c>
      <c r="Z92" s="41">
        <v>2</v>
      </c>
      <c r="AA92" s="41">
        <v>2</v>
      </c>
      <c r="AB92" s="36">
        <v>1</v>
      </c>
      <c r="AC92" s="41">
        <v>4</v>
      </c>
      <c r="AD92" s="40">
        <v>2</v>
      </c>
      <c r="AE92" s="42">
        <v>5</v>
      </c>
      <c r="AF92" s="42">
        <v>8</v>
      </c>
      <c r="AG92" s="42">
        <v>8</v>
      </c>
      <c r="AH92" s="40">
        <v>21</v>
      </c>
      <c r="AI92" s="42">
        <v>9</v>
      </c>
      <c r="AJ92" s="42">
        <v>9</v>
      </c>
      <c r="AK92" s="42">
        <v>6</v>
      </c>
      <c r="AL92" s="42">
        <v>36</v>
      </c>
      <c r="AM92" s="42">
        <v>0</v>
      </c>
      <c r="AN92" s="40">
        <v>3</v>
      </c>
      <c r="AO92" s="41">
        <v>5</v>
      </c>
      <c r="AP92" s="42">
        <v>20</v>
      </c>
      <c r="AQ92" s="42">
        <v>11</v>
      </c>
      <c r="AR92" s="40">
        <v>2</v>
      </c>
      <c r="AS92" s="42">
        <v>10</v>
      </c>
      <c r="AT92" s="40">
        <v>3</v>
      </c>
      <c r="AU92" s="40">
        <v>3</v>
      </c>
      <c r="AV92" s="42">
        <v>26</v>
      </c>
      <c r="AW92" s="42">
        <v>26</v>
      </c>
      <c r="AX92" s="40">
        <v>3</v>
      </c>
      <c r="AY92" s="40">
        <v>10</v>
      </c>
      <c r="AZ92" s="40">
        <v>3</v>
      </c>
    </row>
    <row r="93" spans="1:52">
      <c r="A93" s="11" t="s">
        <v>96</v>
      </c>
      <c r="B93" s="12">
        <v>0</v>
      </c>
      <c r="C93" s="12">
        <v>0</v>
      </c>
      <c r="D93" s="12">
        <v>48</v>
      </c>
      <c r="E93" s="12">
        <v>48</v>
      </c>
      <c r="F93" s="12">
        <v>31</v>
      </c>
      <c r="G93" s="12"/>
      <c r="H93" s="12">
        <v>0</v>
      </c>
      <c r="I93" s="8">
        <f t="shared" si="1"/>
        <v>79</v>
      </c>
      <c r="J93" s="31"/>
      <c r="K93" s="34"/>
      <c r="L93" s="37">
        <v>0</v>
      </c>
      <c r="M93" s="36">
        <v>0</v>
      </c>
      <c r="N93" s="36">
        <v>0</v>
      </c>
      <c r="O93" s="36">
        <v>0</v>
      </c>
      <c r="P93" s="37">
        <v>0</v>
      </c>
      <c r="Q93" s="41">
        <v>15</v>
      </c>
      <c r="R93" s="41">
        <v>2</v>
      </c>
      <c r="S93" s="41">
        <v>1</v>
      </c>
      <c r="T93" s="41">
        <v>3</v>
      </c>
      <c r="U93" s="38">
        <v>0</v>
      </c>
      <c r="V93" s="41">
        <v>2</v>
      </c>
      <c r="W93" s="41">
        <v>1</v>
      </c>
      <c r="X93" s="41">
        <v>2</v>
      </c>
      <c r="Y93" s="41">
        <v>1</v>
      </c>
      <c r="Z93" s="41">
        <v>2</v>
      </c>
      <c r="AA93" s="41">
        <v>1</v>
      </c>
      <c r="AB93" s="36">
        <v>1</v>
      </c>
      <c r="AC93" s="41">
        <v>2</v>
      </c>
      <c r="AD93" s="40">
        <v>1</v>
      </c>
      <c r="AE93" s="42">
        <v>2</v>
      </c>
      <c r="AF93" s="42">
        <v>4</v>
      </c>
      <c r="AG93" s="42">
        <v>4</v>
      </c>
      <c r="AH93" s="40">
        <v>12</v>
      </c>
      <c r="AI93" s="42">
        <v>4</v>
      </c>
      <c r="AJ93" s="42">
        <v>4</v>
      </c>
      <c r="AK93" s="42">
        <v>3</v>
      </c>
      <c r="AL93" s="42">
        <v>18</v>
      </c>
      <c r="AM93" s="42">
        <v>0</v>
      </c>
      <c r="AN93" s="40">
        <v>2</v>
      </c>
      <c r="AO93" s="41">
        <v>2</v>
      </c>
      <c r="AP93" s="42">
        <v>10</v>
      </c>
      <c r="AQ93" s="42">
        <v>5</v>
      </c>
      <c r="AR93" s="40">
        <v>1</v>
      </c>
      <c r="AS93" s="42">
        <v>6</v>
      </c>
      <c r="AT93" s="40">
        <v>1</v>
      </c>
      <c r="AU93" s="40">
        <v>2</v>
      </c>
      <c r="AV93" s="42">
        <v>13</v>
      </c>
      <c r="AW93" s="42">
        <v>13</v>
      </c>
      <c r="AX93" s="40">
        <v>2</v>
      </c>
      <c r="AY93" s="40">
        <v>6</v>
      </c>
      <c r="AZ93" s="40">
        <v>1</v>
      </c>
    </row>
    <row r="94" spans="1:52">
      <c r="A94" s="9" t="s">
        <v>97</v>
      </c>
      <c r="B94" s="10">
        <v>3</v>
      </c>
      <c r="C94" s="10">
        <v>10</v>
      </c>
      <c r="D94" s="10">
        <v>53</v>
      </c>
      <c r="E94" s="10">
        <v>66</v>
      </c>
      <c r="F94" s="10"/>
      <c r="G94" s="10">
        <v>68</v>
      </c>
      <c r="H94" s="10"/>
      <c r="I94" s="8">
        <f t="shared" si="1"/>
        <v>134</v>
      </c>
      <c r="J94" s="30">
        <v>2</v>
      </c>
      <c r="K94" s="35"/>
      <c r="L94" s="37">
        <v>0</v>
      </c>
      <c r="M94" s="36">
        <v>2</v>
      </c>
      <c r="N94" s="36">
        <v>6</v>
      </c>
      <c r="O94" s="36">
        <v>0</v>
      </c>
      <c r="P94" s="38">
        <v>2</v>
      </c>
      <c r="Q94" s="41">
        <v>22</v>
      </c>
      <c r="R94" s="41">
        <v>4</v>
      </c>
      <c r="S94" s="41">
        <v>3</v>
      </c>
      <c r="T94" s="41">
        <v>7</v>
      </c>
      <c r="U94" s="38">
        <v>0</v>
      </c>
      <c r="V94" s="41">
        <v>4</v>
      </c>
      <c r="W94" s="41">
        <v>2</v>
      </c>
      <c r="X94" s="41">
        <v>4</v>
      </c>
      <c r="Y94" s="41">
        <v>2</v>
      </c>
      <c r="Z94" s="41">
        <v>2</v>
      </c>
      <c r="AA94" s="41">
        <v>1</v>
      </c>
      <c r="AB94" s="36">
        <v>1</v>
      </c>
      <c r="AC94" s="41">
        <v>4</v>
      </c>
      <c r="AD94" s="40">
        <v>2</v>
      </c>
      <c r="AE94" s="42">
        <v>4</v>
      </c>
      <c r="AF94" s="42">
        <v>8</v>
      </c>
      <c r="AG94" s="42">
        <v>8</v>
      </c>
      <c r="AH94" s="40">
        <v>16</v>
      </c>
      <c r="AI94" s="42">
        <v>8</v>
      </c>
      <c r="AJ94" s="42">
        <v>8</v>
      </c>
      <c r="AK94" s="42">
        <v>5</v>
      </c>
      <c r="AL94" s="42">
        <v>31</v>
      </c>
      <c r="AM94" s="42">
        <v>0</v>
      </c>
      <c r="AN94" s="40">
        <v>3</v>
      </c>
      <c r="AO94" s="41">
        <v>4</v>
      </c>
      <c r="AP94" s="42">
        <v>17</v>
      </c>
      <c r="AQ94" s="42">
        <v>10</v>
      </c>
      <c r="AR94" s="40">
        <v>1</v>
      </c>
      <c r="AS94" s="42">
        <v>9</v>
      </c>
      <c r="AT94" s="40">
        <v>2</v>
      </c>
      <c r="AU94" s="40">
        <v>3</v>
      </c>
      <c r="AV94" s="42">
        <v>22</v>
      </c>
      <c r="AW94" s="42">
        <v>22</v>
      </c>
      <c r="AX94" s="40">
        <v>2</v>
      </c>
      <c r="AY94" s="40">
        <v>8</v>
      </c>
      <c r="AZ94" s="40">
        <v>2</v>
      </c>
    </row>
    <row r="95" spans="1:52">
      <c r="A95" s="11" t="s">
        <v>98</v>
      </c>
      <c r="B95" s="12">
        <v>5</v>
      </c>
      <c r="C95" s="12">
        <v>13</v>
      </c>
      <c r="D95" s="12">
        <v>70</v>
      </c>
      <c r="E95" s="12">
        <v>88</v>
      </c>
      <c r="F95" s="12"/>
      <c r="G95" s="12"/>
      <c r="H95" s="12">
        <v>0</v>
      </c>
      <c r="I95" s="8">
        <f t="shared" si="1"/>
        <v>88</v>
      </c>
      <c r="J95" s="31">
        <v>1</v>
      </c>
      <c r="K95" s="34">
        <v>1</v>
      </c>
      <c r="L95" s="37">
        <v>2</v>
      </c>
      <c r="M95" s="36">
        <v>3</v>
      </c>
      <c r="N95" s="36">
        <v>8</v>
      </c>
      <c r="O95" s="36">
        <v>0</v>
      </c>
      <c r="P95" s="37">
        <v>1</v>
      </c>
      <c r="Q95" s="41">
        <v>13</v>
      </c>
      <c r="R95" s="41">
        <v>2</v>
      </c>
      <c r="S95" s="41">
        <v>0</v>
      </c>
      <c r="T95" s="41">
        <v>0</v>
      </c>
      <c r="U95" s="38">
        <v>0</v>
      </c>
      <c r="V95" s="41">
        <v>2</v>
      </c>
      <c r="W95" s="41">
        <v>2</v>
      </c>
      <c r="X95" s="41">
        <v>3</v>
      </c>
      <c r="Y95" s="41">
        <v>0</v>
      </c>
      <c r="Z95" s="41">
        <v>0</v>
      </c>
      <c r="AA95" s="41">
        <v>0</v>
      </c>
      <c r="AB95" s="36">
        <v>0</v>
      </c>
      <c r="AC95" s="41">
        <v>2</v>
      </c>
      <c r="AD95" s="40">
        <v>2</v>
      </c>
      <c r="AE95" s="42">
        <v>0</v>
      </c>
      <c r="AF95" s="42">
        <v>0</v>
      </c>
      <c r="AG95" s="42">
        <v>0</v>
      </c>
      <c r="AH95" s="40">
        <v>22</v>
      </c>
      <c r="AI95" s="42">
        <v>5</v>
      </c>
      <c r="AJ95" s="42">
        <v>5</v>
      </c>
      <c r="AK95" s="42">
        <v>3</v>
      </c>
      <c r="AL95" s="42">
        <v>20</v>
      </c>
      <c r="AM95" s="42">
        <v>0</v>
      </c>
      <c r="AN95" s="40">
        <v>2</v>
      </c>
      <c r="AO95" s="41">
        <v>3</v>
      </c>
      <c r="AP95" s="42">
        <v>11</v>
      </c>
      <c r="AQ95" s="42">
        <v>0</v>
      </c>
      <c r="AR95" s="40">
        <v>1</v>
      </c>
      <c r="AS95" s="42">
        <v>6</v>
      </c>
      <c r="AT95" s="40">
        <v>1</v>
      </c>
      <c r="AU95" s="40">
        <v>4</v>
      </c>
      <c r="AV95" s="42">
        <v>15</v>
      </c>
      <c r="AW95" s="42">
        <v>15</v>
      </c>
      <c r="AX95" s="40">
        <v>3</v>
      </c>
      <c r="AY95" s="40">
        <v>10</v>
      </c>
      <c r="AZ95" s="40">
        <v>1</v>
      </c>
    </row>
    <row r="96" spans="1:52">
      <c r="A96" s="9" t="s">
        <v>99</v>
      </c>
      <c r="B96" s="10">
        <v>0</v>
      </c>
      <c r="C96" s="10">
        <v>0</v>
      </c>
      <c r="D96" s="10">
        <v>66</v>
      </c>
      <c r="E96" s="10">
        <v>66</v>
      </c>
      <c r="F96" s="10"/>
      <c r="G96" s="10"/>
      <c r="H96" s="10">
        <v>0</v>
      </c>
      <c r="I96" s="8">
        <f t="shared" si="1"/>
        <v>66</v>
      </c>
      <c r="J96" s="30"/>
      <c r="K96" s="35">
        <v>1</v>
      </c>
      <c r="L96" s="37">
        <v>2</v>
      </c>
      <c r="M96" s="36">
        <v>0</v>
      </c>
      <c r="N96" s="36">
        <v>0</v>
      </c>
      <c r="O96" s="36">
        <v>0</v>
      </c>
      <c r="P96" s="38">
        <v>0</v>
      </c>
      <c r="Q96" s="41">
        <v>12</v>
      </c>
      <c r="R96" s="41">
        <v>2</v>
      </c>
      <c r="S96" s="41">
        <v>0</v>
      </c>
      <c r="T96" s="41">
        <v>0</v>
      </c>
      <c r="U96" s="38">
        <v>0</v>
      </c>
      <c r="V96" s="41">
        <v>2</v>
      </c>
      <c r="W96" s="41">
        <v>1</v>
      </c>
      <c r="X96" s="41">
        <v>2</v>
      </c>
      <c r="Y96" s="41">
        <v>0</v>
      </c>
      <c r="Z96" s="41">
        <v>0</v>
      </c>
      <c r="AA96" s="41">
        <v>0</v>
      </c>
      <c r="AB96" s="36">
        <v>0</v>
      </c>
      <c r="AC96" s="41">
        <v>2</v>
      </c>
      <c r="AD96" s="40">
        <v>2</v>
      </c>
      <c r="AE96" s="42">
        <v>0</v>
      </c>
      <c r="AF96" s="42">
        <v>0</v>
      </c>
      <c r="AG96" s="42">
        <v>0</v>
      </c>
      <c r="AH96" s="40">
        <v>16</v>
      </c>
      <c r="AI96" s="42">
        <v>4</v>
      </c>
      <c r="AJ96" s="42">
        <v>4</v>
      </c>
      <c r="AK96" s="42">
        <v>2</v>
      </c>
      <c r="AL96" s="42">
        <v>15</v>
      </c>
      <c r="AM96" s="42">
        <v>0</v>
      </c>
      <c r="AN96" s="40">
        <v>1</v>
      </c>
      <c r="AO96" s="41">
        <v>2</v>
      </c>
      <c r="AP96" s="42">
        <v>8</v>
      </c>
      <c r="AQ96" s="42">
        <v>0</v>
      </c>
      <c r="AR96" s="40">
        <v>1</v>
      </c>
      <c r="AS96" s="42">
        <v>5</v>
      </c>
      <c r="AT96" s="40">
        <v>1</v>
      </c>
      <c r="AU96" s="40">
        <v>3</v>
      </c>
      <c r="AV96" s="42">
        <v>11</v>
      </c>
      <c r="AW96" s="42">
        <v>11</v>
      </c>
      <c r="AX96" s="40">
        <v>2</v>
      </c>
      <c r="AY96" s="40">
        <v>8</v>
      </c>
      <c r="AZ96" s="40">
        <v>1</v>
      </c>
    </row>
    <row r="97" spans="1:52">
      <c r="A97" s="11" t="s">
        <v>100</v>
      </c>
      <c r="B97" s="12">
        <v>0</v>
      </c>
      <c r="C97" s="12">
        <v>10</v>
      </c>
      <c r="D97" s="12">
        <v>76</v>
      </c>
      <c r="E97" s="12">
        <v>86</v>
      </c>
      <c r="F97" s="12"/>
      <c r="G97" s="12"/>
      <c r="H97" s="12">
        <v>0</v>
      </c>
      <c r="I97" s="8">
        <f t="shared" si="1"/>
        <v>86</v>
      </c>
      <c r="J97" s="31">
        <v>1</v>
      </c>
      <c r="K97" s="34">
        <v>5</v>
      </c>
      <c r="L97" s="37">
        <v>6</v>
      </c>
      <c r="M97" s="36">
        <v>0</v>
      </c>
      <c r="N97" s="36">
        <v>6</v>
      </c>
      <c r="O97" s="36">
        <v>0</v>
      </c>
      <c r="P97" s="37">
        <v>1</v>
      </c>
      <c r="Q97" s="41">
        <v>14</v>
      </c>
      <c r="R97" s="41">
        <v>2</v>
      </c>
      <c r="S97" s="41">
        <v>0</v>
      </c>
      <c r="T97" s="41">
        <v>0</v>
      </c>
      <c r="U97" s="38">
        <v>0</v>
      </c>
      <c r="V97" s="41">
        <v>2</v>
      </c>
      <c r="W97" s="41">
        <v>2</v>
      </c>
      <c r="X97" s="41">
        <v>3</v>
      </c>
      <c r="Y97" s="41">
        <v>0</v>
      </c>
      <c r="Z97" s="41">
        <v>0</v>
      </c>
      <c r="AA97" s="41">
        <v>0</v>
      </c>
      <c r="AB97" s="36">
        <v>0</v>
      </c>
      <c r="AC97" s="41">
        <v>2</v>
      </c>
      <c r="AD97" s="40">
        <v>3</v>
      </c>
      <c r="AE97" s="42">
        <v>0</v>
      </c>
      <c r="AF97" s="42">
        <v>0</v>
      </c>
      <c r="AG97" s="42">
        <v>0</v>
      </c>
      <c r="AH97" s="40">
        <v>21</v>
      </c>
      <c r="AI97" s="42">
        <v>5</v>
      </c>
      <c r="AJ97" s="42">
        <v>5</v>
      </c>
      <c r="AK97" s="42">
        <v>3</v>
      </c>
      <c r="AL97" s="42">
        <v>20</v>
      </c>
      <c r="AM97" s="42">
        <v>0</v>
      </c>
      <c r="AN97" s="40">
        <v>2</v>
      </c>
      <c r="AO97" s="41">
        <v>3</v>
      </c>
      <c r="AP97" s="42">
        <v>11</v>
      </c>
      <c r="AQ97" s="42">
        <v>0</v>
      </c>
      <c r="AR97" s="40">
        <v>1</v>
      </c>
      <c r="AS97" s="42">
        <v>7</v>
      </c>
      <c r="AT97" s="40">
        <v>1</v>
      </c>
      <c r="AU97" s="40">
        <v>3</v>
      </c>
      <c r="AV97" s="42">
        <v>14</v>
      </c>
      <c r="AW97" s="42">
        <v>14</v>
      </c>
      <c r="AX97" s="40">
        <v>3</v>
      </c>
      <c r="AY97" s="40">
        <v>10</v>
      </c>
      <c r="AZ97" s="40">
        <v>1</v>
      </c>
    </row>
    <row r="98" spans="1:52">
      <c r="A98" s="9" t="s">
        <v>101</v>
      </c>
      <c r="B98" s="10">
        <v>0</v>
      </c>
      <c r="C98" s="10">
        <v>8</v>
      </c>
      <c r="D98" s="10">
        <v>50</v>
      </c>
      <c r="E98" s="10">
        <v>58</v>
      </c>
      <c r="F98" s="10">
        <v>37</v>
      </c>
      <c r="G98" s="10"/>
      <c r="H98" s="10">
        <v>0</v>
      </c>
      <c r="I98" s="8">
        <f t="shared" si="1"/>
        <v>95</v>
      </c>
      <c r="J98" s="30">
        <v>3</v>
      </c>
      <c r="K98" s="35"/>
      <c r="L98" s="37">
        <v>0</v>
      </c>
      <c r="M98" s="36">
        <v>0</v>
      </c>
      <c r="N98" s="36">
        <v>5</v>
      </c>
      <c r="O98" s="36">
        <v>0</v>
      </c>
      <c r="P98" s="38">
        <v>3</v>
      </c>
      <c r="Q98" s="41">
        <v>16</v>
      </c>
      <c r="R98" s="41">
        <v>3</v>
      </c>
      <c r="S98" s="41">
        <v>2</v>
      </c>
      <c r="T98" s="41">
        <v>4</v>
      </c>
      <c r="U98" s="38">
        <v>0</v>
      </c>
      <c r="V98" s="41">
        <v>3</v>
      </c>
      <c r="W98" s="41">
        <v>2</v>
      </c>
      <c r="X98" s="41">
        <v>3</v>
      </c>
      <c r="Y98" s="41">
        <v>1</v>
      </c>
      <c r="Z98" s="41">
        <v>1</v>
      </c>
      <c r="AA98" s="41">
        <v>1</v>
      </c>
      <c r="AB98" s="36">
        <v>1</v>
      </c>
      <c r="AC98" s="41">
        <v>3</v>
      </c>
      <c r="AD98" s="40">
        <v>2</v>
      </c>
      <c r="AE98" s="42">
        <v>0</v>
      </c>
      <c r="AF98" s="42">
        <v>4</v>
      </c>
      <c r="AG98" s="42">
        <v>4</v>
      </c>
      <c r="AH98" s="40">
        <v>14</v>
      </c>
      <c r="AI98" s="42">
        <v>5</v>
      </c>
      <c r="AJ98" s="42">
        <v>5</v>
      </c>
      <c r="AK98" s="42">
        <v>4</v>
      </c>
      <c r="AL98" s="42">
        <v>22</v>
      </c>
      <c r="AM98" s="42">
        <v>0</v>
      </c>
      <c r="AN98" s="40">
        <v>2</v>
      </c>
      <c r="AO98" s="41">
        <v>3</v>
      </c>
      <c r="AP98" s="42">
        <v>12</v>
      </c>
      <c r="AQ98" s="42">
        <v>5</v>
      </c>
      <c r="AR98" s="40">
        <v>1</v>
      </c>
      <c r="AS98" s="42">
        <v>7</v>
      </c>
      <c r="AT98" s="40">
        <v>2</v>
      </c>
      <c r="AU98" s="40">
        <v>2</v>
      </c>
      <c r="AV98" s="42">
        <v>16</v>
      </c>
      <c r="AW98" s="42">
        <v>16</v>
      </c>
      <c r="AX98" s="40">
        <v>2</v>
      </c>
      <c r="AY98" s="40">
        <v>7</v>
      </c>
      <c r="AZ98" s="40">
        <v>2</v>
      </c>
    </row>
    <row r="99" spans="1:52">
      <c r="A99" s="11" t="s">
        <v>102</v>
      </c>
      <c r="B99" s="12">
        <v>3</v>
      </c>
      <c r="C99" s="12">
        <v>9</v>
      </c>
      <c r="D99" s="12">
        <v>74</v>
      </c>
      <c r="E99" s="12">
        <v>86</v>
      </c>
      <c r="F99" s="12"/>
      <c r="G99" s="12"/>
      <c r="H99" s="12">
        <v>0</v>
      </c>
      <c r="I99" s="8">
        <f t="shared" si="1"/>
        <v>86</v>
      </c>
      <c r="J99" s="31"/>
      <c r="K99" s="34"/>
      <c r="L99" s="37">
        <v>0</v>
      </c>
      <c r="M99" s="36">
        <v>2</v>
      </c>
      <c r="N99" s="36">
        <v>5</v>
      </c>
      <c r="O99" s="36">
        <v>0</v>
      </c>
      <c r="P99" s="37">
        <v>0</v>
      </c>
      <c r="Q99" s="41">
        <v>14</v>
      </c>
      <c r="R99" s="41">
        <v>2</v>
      </c>
      <c r="S99" s="41">
        <v>0</v>
      </c>
      <c r="T99" s="41">
        <v>0</v>
      </c>
      <c r="U99" s="38">
        <v>0</v>
      </c>
      <c r="V99" s="41">
        <v>2</v>
      </c>
      <c r="W99" s="41">
        <v>2</v>
      </c>
      <c r="X99" s="41">
        <v>3</v>
      </c>
      <c r="Y99" s="41">
        <v>0</v>
      </c>
      <c r="Z99" s="41">
        <v>0</v>
      </c>
      <c r="AA99" s="41">
        <v>0</v>
      </c>
      <c r="AB99" s="36">
        <v>0</v>
      </c>
      <c r="AC99" s="41">
        <v>2</v>
      </c>
      <c r="AD99" s="40">
        <v>3</v>
      </c>
      <c r="AE99" s="42">
        <v>0</v>
      </c>
      <c r="AF99" s="42">
        <v>0</v>
      </c>
      <c r="AG99" s="42">
        <v>0</v>
      </c>
      <c r="AH99" s="40">
        <v>21</v>
      </c>
      <c r="AI99" s="42">
        <v>5</v>
      </c>
      <c r="AJ99" s="42">
        <v>5</v>
      </c>
      <c r="AK99" s="42">
        <v>3</v>
      </c>
      <c r="AL99" s="42">
        <v>20</v>
      </c>
      <c r="AM99" s="42">
        <v>0</v>
      </c>
      <c r="AN99" s="40">
        <v>2</v>
      </c>
      <c r="AO99" s="41">
        <v>3</v>
      </c>
      <c r="AP99" s="42">
        <v>11</v>
      </c>
      <c r="AQ99" s="42">
        <v>0</v>
      </c>
      <c r="AR99" s="40">
        <v>1</v>
      </c>
      <c r="AS99" s="42">
        <v>7</v>
      </c>
      <c r="AT99" s="40">
        <v>1</v>
      </c>
      <c r="AU99" s="40">
        <v>4</v>
      </c>
      <c r="AV99" s="42">
        <v>14</v>
      </c>
      <c r="AW99" s="42">
        <v>14</v>
      </c>
      <c r="AX99" s="40">
        <v>3</v>
      </c>
      <c r="AY99" s="40">
        <v>10</v>
      </c>
      <c r="AZ99" s="40">
        <v>1</v>
      </c>
    </row>
    <row r="100" spans="1:52">
      <c r="A100" s="9" t="s">
        <v>103</v>
      </c>
      <c r="B100" s="10">
        <v>0</v>
      </c>
      <c r="C100" s="10">
        <v>9</v>
      </c>
      <c r="D100" s="10">
        <v>73</v>
      </c>
      <c r="E100" s="10">
        <v>82</v>
      </c>
      <c r="F100" s="10"/>
      <c r="G100" s="10"/>
      <c r="H100" s="10">
        <v>0</v>
      </c>
      <c r="I100" s="8">
        <f t="shared" si="1"/>
        <v>82</v>
      </c>
      <c r="J100" s="30"/>
      <c r="K100" s="35"/>
      <c r="L100" s="37">
        <v>0</v>
      </c>
      <c r="M100" s="36">
        <v>0</v>
      </c>
      <c r="N100" s="36">
        <v>5</v>
      </c>
      <c r="O100" s="36">
        <v>0</v>
      </c>
      <c r="P100" s="37">
        <v>0</v>
      </c>
      <c r="Q100" s="41">
        <v>14</v>
      </c>
      <c r="R100" s="41">
        <v>2</v>
      </c>
      <c r="S100" s="41">
        <v>0</v>
      </c>
      <c r="T100" s="41">
        <v>0</v>
      </c>
      <c r="U100" s="38">
        <v>0</v>
      </c>
      <c r="V100" s="41">
        <v>2</v>
      </c>
      <c r="W100" s="41">
        <v>1</v>
      </c>
      <c r="X100" s="41">
        <v>3</v>
      </c>
      <c r="Y100" s="41">
        <v>0</v>
      </c>
      <c r="Z100" s="41">
        <v>0</v>
      </c>
      <c r="AA100" s="41">
        <v>0</v>
      </c>
      <c r="AB100" s="36">
        <v>0</v>
      </c>
      <c r="AC100" s="41">
        <v>2</v>
      </c>
      <c r="AD100" s="40">
        <v>2</v>
      </c>
      <c r="AE100" s="42">
        <v>0</v>
      </c>
      <c r="AF100" s="42">
        <v>0</v>
      </c>
      <c r="AG100" s="42">
        <v>0</v>
      </c>
      <c r="AH100" s="40">
        <v>20</v>
      </c>
      <c r="AI100" s="42">
        <v>5</v>
      </c>
      <c r="AJ100" s="42">
        <v>5</v>
      </c>
      <c r="AK100" s="42">
        <v>3</v>
      </c>
      <c r="AL100" s="42">
        <v>19</v>
      </c>
      <c r="AM100" s="42">
        <v>0</v>
      </c>
      <c r="AN100" s="40">
        <v>2</v>
      </c>
      <c r="AO100" s="41">
        <v>3</v>
      </c>
      <c r="AP100" s="42">
        <v>10</v>
      </c>
      <c r="AQ100" s="42">
        <v>0</v>
      </c>
      <c r="AR100" s="40">
        <v>1</v>
      </c>
      <c r="AS100" s="42">
        <v>6</v>
      </c>
      <c r="AT100" s="40">
        <v>1</v>
      </c>
      <c r="AU100" s="40">
        <v>3</v>
      </c>
      <c r="AV100" s="42">
        <v>14</v>
      </c>
      <c r="AW100" s="42">
        <v>14</v>
      </c>
      <c r="AX100" s="40">
        <v>3</v>
      </c>
      <c r="AY100" s="40">
        <v>10</v>
      </c>
      <c r="AZ100" s="40">
        <v>1</v>
      </c>
    </row>
    <row r="101" spans="1:52">
      <c r="A101" s="11" t="s">
        <v>104</v>
      </c>
      <c r="B101" s="12">
        <v>4</v>
      </c>
      <c r="C101" s="12">
        <v>11</v>
      </c>
      <c r="D101" s="12">
        <v>57</v>
      </c>
      <c r="E101" s="12">
        <v>72</v>
      </c>
      <c r="F101" s="12">
        <v>0</v>
      </c>
      <c r="G101" s="12">
        <v>33</v>
      </c>
      <c r="H101" s="12">
        <v>0</v>
      </c>
      <c r="I101" s="8">
        <f t="shared" si="1"/>
        <v>105</v>
      </c>
      <c r="J101" s="31"/>
      <c r="K101" s="34"/>
      <c r="L101" s="37">
        <v>0</v>
      </c>
      <c r="M101" s="36">
        <v>2</v>
      </c>
      <c r="N101" s="36">
        <v>6</v>
      </c>
      <c r="O101" s="36">
        <v>0</v>
      </c>
      <c r="P101" s="37">
        <v>0</v>
      </c>
      <c r="Q101" s="41">
        <v>17</v>
      </c>
      <c r="R101" s="41">
        <v>3</v>
      </c>
      <c r="S101" s="41">
        <v>2</v>
      </c>
      <c r="T101" s="41">
        <v>4</v>
      </c>
      <c r="U101" s="38">
        <v>0</v>
      </c>
      <c r="V101" s="41">
        <v>3</v>
      </c>
      <c r="W101" s="41">
        <v>2</v>
      </c>
      <c r="X101" s="41">
        <v>3</v>
      </c>
      <c r="Y101" s="41">
        <v>1</v>
      </c>
      <c r="Z101" s="41">
        <v>1</v>
      </c>
      <c r="AA101" s="41">
        <v>1</v>
      </c>
      <c r="AB101" s="36">
        <v>1</v>
      </c>
      <c r="AC101" s="41">
        <v>3</v>
      </c>
      <c r="AD101" s="40">
        <v>2</v>
      </c>
      <c r="AE101" s="42">
        <v>2</v>
      </c>
      <c r="AF101" s="42">
        <v>4</v>
      </c>
      <c r="AG101" s="42">
        <v>4</v>
      </c>
      <c r="AH101" s="40">
        <v>18</v>
      </c>
      <c r="AI101" s="42">
        <v>6</v>
      </c>
      <c r="AJ101" s="42">
        <v>6</v>
      </c>
      <c r="AK101" s="42">
        <v>4</v>
      </c>
      <c r="AL101" s="42">
        <v>24</v>
      </c>
      <c r="AM101" s="42">
        <v>0</v>
      </c>
      <c r="AN101" s="40">
        <v>2</v>
      </c>
      <c r="AO101" s="41">
        <v>3</v>
      </c>
      <c r="AP101" s="42">
        <v>13</v>
      </c>
      <c r="AQ101" s="42">
        <v>5</v>
      </c>
      <c r="AR101" s="40">
        <v>1</v>
      </c>
      <c r="AS101" s="42">
        <v>7</v>
      </c>
      <c r="AT101" s="40">
        <v>2</v>
      </c>
      <c r="AU101" s="40">
        <v>3</v>
      </c>
      <c r="AV101" s="42">
        <v>17</v>
      </c>
      <c r="AW101" s="42">
        <v>17</v>
      </c>
      <c r="AX101" s="40">
        <v>2</v>
      </c>
      <c r="AY101" s="40">
        <v>9</v>
      </c>
      <c r="AZ101" s="40">
        <v>2</v>
      </c>
    </row>
    <row r="102" spans="1:52">
      <c r="A102" s="9" t="s">
        <v>105</v>
      </c>
      <c r="B102" s="10">
        <v>0</v>
      </c>
      <c r="C102" s="10">
        <v>10</v>
      </c>
      <c r="D102" s="10">
        <v>42</v>
      </c>
      <c r="E102" s="10">
        <v>52</v>
      </c>
      <c r="F102" s="10"/>
      <c r="G102" s="10"/>
      <c r="H102" s="10">
        <v>0</v>
      </c>
      <c r="I102" s="8">
        <f t="shared" si="1"/>
        <v>52</v>
      </c>
      <c r="J102" s="30"/>
      <c r="K102" s="35">
        <v>1</v>
      </c>
      <c r="L102" s="37">
        <v>2</v>
      </c>
      <c r="M102" s="36">
        <v>0</v>
      </c>
      <c r="N102" s="36">
        <v>6</v>
      </c>
      <c r="O102" s="36">
        <v>0</v>
      </c>
      <c r="P102" s="37">
        <v>0</v>
      </c>
      <c r="Q102" s="41">
        <v>8</v>
      </c>
      <c r="R102" s="41">
        <v>1</v>
      </c>
      <c r="S102" s="41">
        <v>0</v>
      </c>
      <c r="T102" s="41">
        <v>0</v>
      </c>
      <c r="U102" s="38">
        <v>0</v>
      </c>
      <c r="V102" s="41">
        <v>1</v>
      </c>
      <c r="W102" s="41">
        <v>1</v>
      </c>
      <c r="X102" s="41">
        <v>2</v>
      </c>
      <c r="Y102" s="41">
        <v>0</v>
      </c>
      <c r="Z102" s="41">
        <v>0</v>
      </c>
      <c r="AA102" s="41">
        <v>0</v>
      </c>
      <c r="AB102" s="36">
        <v>0</v>
      </c>
      <c r="AC102" s="41">
        <v>1</v>
      </c>
      <c r="AD102" s="40">
        <v>2</v>
      </c>
      <c r="AE102" s="42">
        <v>0</v>
      </c>
      <c r="AF102" s="42">
        <v>0</v>
      </c>
      <c r="AG102" s="42">
        <v>0</v>
      </c>
      <c r="AH102" s="40">
        <v>13</v>
      </c>
      <c r="AI102" s="42">
        <v>3</v>
      </c>
      <c r="AJ102" s="42">
        <v>3</v>
      </c>
      <c r="AK102" s="42">
        <v>2</v>
      </c>
      <c r="AL102" s="42">
        <v>12</v>
      </c>
      <c r="AM102" s="42">
        <v>0</v>
      </c>
      <c r="AN102" s="40">
        <v>1</v>
      </c>
      <c r="AO102" s="41">
        <v>2</v>
      </c>
      <c r="AP102" s="42">
        <v>7</v>
      </c>
      <c r="AQ102" s="42">
        <v>0</v>
      </c>
      <c r="AR102" s="40">
        <v>1</v>
      </c>
      <c r="AS102" s="42">
        <v>4</v>
      </c>
      <c r="AT102" s="40">
        <v>1</v>
      </c>
      <c r="AU102" s="40">
        <v>2</v>
      </c>
      <c r="AV102" s="42">
        <v>9</v>
      </c>
      <c r="AW102" s="42">
        <v>9</v>
      </c>
      <c r="AX102" s="40">
        <v>2</v>
      </c>
      <c r="AY102" s="40">
        <v>6</v>
      </c>
      <c r="AZ102" s="40">
        <v>1</v>
      </c>
    </row>
    <row r="103" spans="1:52">
      <c r="A103" s="11" t="s">
        <v>106</v>
      </c>
      <c r="B103" s="12">
        <v>0</v>
      </c>
      <c r="C103" s="12">
        <v>10</v>
      </c>
      <c r="D103" s="12">
        <v>47</v>
      </c>
      <c r="E103" s="12">
        <v>57</v>
      </c>
      <c r="F103" s="12"/>
      <c r="G103" s="12">
        <v>36</v>
      </c>
      <c r="H103" s="12">
        <v>0</v>
      </c>
      <c r="I103" s="8">
        <f t="shared" si="1"/>
        <v>93</v>
      </c>
      <c r="J103" s="31">
        <v>2</v>
      </c>
      <c r="K103" s="34">
        <v>3</v>
      </c>
      <c r="L103" s="37">
        <v>5</v>
      </c>
      <c r="M103" s="36">
        <v>0</v>
      </c>
      <c r="N103" s="36">
        <v>6</v>
      </c>
      <c r="O103" s="36">
        <v>0</v>
      </c>
      <c r="P103" s="37">
        <v>2</v>
      </c>
      <c r="Q103" s="41">
        <v>15</v>
      </c>
      <c r="R103" s="41">
        <v>3</v>
      </c>
      <c r="S103" s="41">
        <v>2</v>
      </c>
      <c r="T103" s="41">
        <v>4</v>
      </c>
      <c r="U103" s="38">
        <v>0</v>
      </c>
      <c r="V103" s="41">
        <v>3</v>
      </c>
      <c r="W103" s="41">
        <v>2</v>
      </c>
      <c r="X103" s="41">
        <v>3</v>
      </c>
      <c r="Y103" s="41">
        <v>1</v>
      </c>
      <c r="Z103" s="41">
        <v>1</v>
      </c>
      <c r="AA103" s="41">
        <v>1</v>
      </c>
      <c r="AB103" s="36">
        <v>1</v>
      </c>
      <c r="AC103" s="41">
        <v>3</v>
      </c>
      <c r="AD103" s="40">
        <v>2</v>
      </c>
      <c r="AE103" s="42">
        <v>2</v>
      </c>
      <c r="AF103" s="42">
        <v>4</v>
      </c>
      <c r="AG103" s="42">
        <v>4</v>
      </c>
      <c r="AH103" s="40">
        <v>14</v>
      </c>
      <c r="AI103" s="42">
        <v>5</v>
      </c>
      <c r="AJ103" s="42">
        <v>5</v>
      </c>
      <c r="AK103" s="42">
        <v>3</v>
      </c>
      <c r="AL103" s="42">
        <v>21</v>
      </c>
      <c r="AM103" s="42">
        <v>0</v>
      </c>
      <c r="AN103" s="40">
        <v>2</v>
      </c>
      <c r="AO103" s="41">
        <v>3</v>
      </c>
      <c r="AP103" s="42">
        <v>12</v>
      </c>
      <c r="AQ103" s="42">
        <v>5</v>
      </c>
      <c r="AR103" s="40">
        <v>1</v>
      </c>
      <c r="AS103" s="42">
        <v>6</v>
      </c>
      <c r="AT103" s="40">
        <v>1</v>
      </c>
      <c r="AU103" s="40">
        <v>2</v>
      </c>
      <c r="AV103" s="42">
        <v>15</v>
      </c>
      <c r="AW103" s="42">
        <v>15</v>
      </c>
      <c r="AX103" s="40">
        <v>2</v>
      </c>
      <c r="AY103" s="40">
        <v>7</v>
      </c>
      <c r="AZ103" s="40">
        <v>1</v>
      </c>
    </row>
    <row r="104" spans="1:52">
      <c r="A104" s="9" t="s">
        <v>107</v>
      </c>
      <c r="B104" s="10">
        <v>3</v>
      </c>
      <c r="C104" s="10">
        <v>11</v>
      </c>
      <c r="D104" s="10">
        <v>70</v>
      </c>
      <c r="E104" s="10">
        <v>84</v>
      </c>
      <c r="F104" s="10">
        <v>38</v>
      </c>
      <c r="G104" s="10"/>
      <c r="H104" s="10">
        <v>0</v>
      </c>
      <c r="I104" s="8">
        <f t="shared" si="1"/>
        <v>122</v>
      </c>
      <c r="J104" s="30"/>
      <c r="K104" s="35"/>
      <c r="L104" s="37">
        <v>0</v>
      </c>
      <c r="M104" s="36">
        <v>2</v>
      </c>
      <c r="N104" s="36">
        <v>6</v>
      </c>
      <c r="O104" s="36">
        <v>0</v>
      </c>
      <c r="P104" s="38">
        <v>0</v>
      </c>
      <c r="Q104" s="41">
        <v>20</v>
      </c>
      <c r="R104" s="41">
        <v>3</v>
      </c>
      <c r="S104" s="41">
        <v>2</v>
      </c>
      <c r="T104" s="41">
        <v>4</v>
      </c>
      <c r="U104" s="38">
        <v>0</v>
      </c>
      <c r="V104" s="41">
        <v>3</v>
      </c>
      <c r="W104" s="41">
        <v>2</v>
      </c>
      <c r="X104" s="41">
        <v>4</v>
      </c>
      <c r="Y104" s="41">
        <v>1</v>
      </c>
      <c r="Z104" s="41">
        <v>1</v>
      </c>
      <c r="AA104" s="41">
        <v>1</v>
      </c>
      <c r="AB104" s="36">
        <v>1</v>
      </c>
      <c r="AC104" s="41">
        <v>3</v>
      </c>
      <c r="AD104" s="40">
        <v>3</v>
      </c>
      <c r="AE104" s="42">
        <v>2</v>
      </c>
      <c r="AF104" s="42">
        <v>4</v>
      </c>
      <c r="AG104" s="42">
        <v>4</v>
      </c>
      <c r="AH104" s="40">
        <v>21</v>
      </c>
      <c r="AI104" s="42">
        <v>7</v>
      </c>
      <c r="AJ104" s="42">
        <v>7</v>
      </c>
      <c r="AK104" s="42">
        <v>5</v>
      </c>
      <c r="AL104" s="42">
        <v>28</v>
      </c>
      <c r="AM104" s="42">
        <v>0</v>
      </c>
      <c r="AN104" s="40">
        <v>3</v>
      </c>
      <c r="AO104" s="41">
        <v>4</v>
      </c>
      <c r="AP104" s="42">
        <v>16</v>
      </c>
      <c r="AQ104" s="42">
        <v>6</v>
      </c>
      <c r="AR104" s="40">
        <v>2</v>
      </c>
      <c r="AS104" s="42">
        <v>8</v>
      </c>
      <c r="AT104" s="40">
        <v>2</v>
      </c>
      <c r="AU104" s="40">
        <v>3</v>
      </c>
      <c r="AV104" s="42">
        <v>20</v>
      </c>
      <c r="AW104" s="42">
        <v>20</v>
      </c>
      <c r="AX104" s="40">
        <v>3</v>
      </c>
      <c r="AY104" s="40">
        <v>10</v>
      </c>
      <c r="AZ104" s="40">
        <v>2</v>
      </c>
    </row>
    <row r="105" spans="1:52">
      <c r="A105" s="11" t="s">
        <v>108</v>
      </c>
      <c r="B105" s="12">
        <v>2</v>
      </c>
      <c r="C105" s="12">
        <v>11</v>
      </c>
      <c r="D105" s="12">
        <v>103</v>
      </c>
      <c r="E105" s="12">
        <v>116</v>
      </c>
      <c r="F105" s="12"/>
      <c r="G105" s="12"/>
      <c r="H105" s="12">
        <v>0</v>
      </c>
      <c r="I105" s="8">
        <f t="shared" si="1"/>
        <v>116</v>
      </c>
      <c r="J105" s="31"/>
      <c r="K105" s="34"/>
      <c r="L105" s="37">
        <v>0</v>
      </c>
      <c r="M105" s="36">
        <v>1</v>
      </c>
      <c r="N105" s="36">
        <v>6</v>
      </c>
      <c r="O105" s="36">
        <v>0</v>
      </c>
      <c r="P105" s="38">
        <v>0</v>
      </c>
      <c r="Q105" s="41">
        <v>19</v>
      </c>
      <c r="R105" s="41">
        <v>3</v>
      </c>
      <c r="S105" s="41">
        <v>0</v>
      </c>
      <c r="T105" s="41">
        <v>0</v>
      </c>
      <c r="U105" s="38">
        <v>0</v>
      </c>
      <c r="V105" s="41">
        <v>3</v>
      </c>
      <c r="W105" s="41">
        <v>2</v>
      </c>
      <c r="X105" s="41">
        <v>3</v>
      </c>
      <c r="Y105" s="41">
        <v>0</v>
      </c>
      <c r="Z105" s="41">
        <v>0</v>
      </c>
      <c r="AA105" s="41">
        <v>0</v>
      </c>
      <c r="AB105" s="36">
        <v>0</v>
      </c>
      <c r="AC105" s="41">
        <v>3</v>
      </c>
      <c r="AD105" s="40">
        <v>3</v>
      </c>
      <c r="AE105" s="42">
        <v>0</v>
      </c>
      <c r="AF105" s="42">
        <v>0</v>
      </c>
      <c r="AG105" s="42">
        <v>0</v>
      </c>
      <c r="AH105" s="40">
        <v>29</v>
      </c>
      <c r="AI105" s="42">
        <v>6</v>
      </c>
      <c r="AJ105" s="42">
        <v>6</v>
      </c>
      <c r="AK105" s="42">
        <v>4</v>
      </c>
      <c r="AL105" s="42">
        <v>27</v>
      </c>
      <c r="AM105" s="42">
        <v>0</v>
      </c>
      <c r="AN105" s="40">
        <v>2</v>
      </c>
      <c r="AO105" s="41">
        <v>3</v>
      </c>
      <c r="AP105" s="42">
        <v>15</v>
      </c>
      <c r="AQ105" s="42">
        <v>0</v>
      </c>
      <c r="AR105" s="40">
        <v>2</v>
      </c>
      <c r="AS105" s="42">
        <v>8</v>
      </c>
      <c r="AT105" s="40">
        <v>2</v>
      </c>
      <c r="AU105" s="40">
        <v>4</v>
      </c>
      <c r="AV105" s="42">
        <v>19</v>
      </c>
      <c r="AW105" s="42">
        <v>19</v>
      </c>
      <c r="AX105" s="40">
        <v>4</v>
      </c>
      <c r="AY105" s="40">
        <v>14</v>
      </c>
      <c r="AZ105" s="40">
        <v>2</v>
      </c>
    </row>
    <row r="106" spans="1:52">
      <c r="A106" s="9" t="s">
        <v>109</v>
      </c>
      <c r="B106" s="10">
        <v>0</v>
      </c>
      <c r="C106" s="10">
        <v>0</v>
      </c>
      <c r="D106" s="10">
        <v>39</v>
      </c>
      <c r="E106" s="10">
        <v>39</v>
      </c>
      <c r="F106" s="10">
        <v>15</v>
      </c>
      <c r="G106" s="10">
        <v>19</v>
      </c>
      <c r="H106" s="10">
        <v>0</v>
      </c>
      <c r="I106" s="8">
        <f t="shared" si="1"/>
        <v>73</v>
      </c>
      <c r="J106" s="30">
        <v>1</v>
      </c>
      <c r="K106" s="35">
        <v>2</v>
      </c>
      <c r="L106" s="37">
        <v>3</v>
      </c>
      <c r="M106" s="36">
        <v>0</v>
      </c>
      <c r="N106" s="36">
        <v>0</v>
      </c>
      <c r="O106" s="36">
        <v>0</v>
      </c>
      <c r="P106" s="38">
        <v>1</v>
      </c>
      <c r="Q106" s="41">
        <v>14</v>
      </c>
      <c r="R106" s="41">
        <v>2</v>
      </c>
      <c r="S106" s="41">
        <v>2</v>
      </c>
      <c r="T106" s="41">
        <v>4</v>
      </c>
      <c r="U106" s="38">
        <v>0</v>
      </c>
      <c r="V106" s="41">
        <v>2</v>
      </c>
      <c r="W106" s="41">
        <v>1</v>
      </c>
      <c r="X106" s="41">
        <v>2</v>
      </c>
      <c r="Y106" s="41">
        <v>1</v>
      </c>
      <c r="Z106" s="41">
        <v>1</v>
      </c>
      <c r="AA106" s="41">
        <v>1</v>
      </c>
      <c r="AB106" s="36">
        <v>1</v>
      </c>
      <c r="AC106" s="41">
        <v>2</v>
      </c>
      <c r="AD106" s="40">
        <v>1</v>
      </c>
      <c r="AE106" s="42">
        <v>2</v>
      </c>
      <c r="AF106" s="42">
        <v>4</v>
      </c>
      <c r="AG106" s="42">
        <v>4</v>
      </c>
      <c r="AH106" s="40">
        <v>10</v>
      </c>
      <c r="AI106" s="42">
        <v>4</v>
      </c>
      <c r="AJ106" s="42">
        <v>4</v>
      </c>
      <c r="AK106" s="42">
        <v>3</v>
      </c>
      <c r="AL106" s="42">
        <v>17</v>
      </c>
      <c r="AM106" s="42">
        <v>0</v>
      </c>
      <c r="AN106" s="40">
        <v>2</v>
      </c>
      <c r="AO106" s="41">
        <v>2</v>
      </c>
      <c r="AP106" s="42">
        <v>9</v>
      </c>
      <c r="AQ106" s="42">
        <v>5</v>
      </c>
      <c r="AR106" s="40">
        <v>1</v>
      </c>
      <c r="AS106" s="42">
        <v>5</v>
      </c>
      <c r="AT106" s="40">
        <v>1</v>
      </c>
      <c r="AU106" s="40">
        <v>2</v>
      </c>
      <c r="AV106" s="42">
        <v>12</v>
      </c>
      <c r="AW106" s="42">
        <v>12</v>
      </c>
      <c r="AX106" s="40">
        <v>2</v>
      </c>
      <c r="AY106" s="40">
        <v>5</v>
      </c>
      <c r="AZ106" s="40">
        <v>1</v>
      </c>
    </row>
    <row r="107" spans="1:52">
      <c r="A107" s="9" t="s">
        <v>110</v>
      </c>
      <c r="B107" s="10">
        <v>0</v>
      </c>
      <c r="C107" s="10">
        <v>0</v>
      </c>
      <c r="D107" s="10">
        <v>55</v>
      </c>
      <c r="E107" s="10">
        <v>55</v>
      </c>
      <c r="F107" s="10">
        <v>0</v>
      </c>
      <c r="G107" s="10">
        <v>49</v>
      </c>
      <c r="H107" s="10">
        <v>0</v>
      </c>
      <c r="I107" s="8">
        <f t="shared" si="1"/>
        <v>104</v>
      </c>
      <c r="J107" s="30"/>
      <c r="K107" s="35"/>
      <c r="L107" s="37">
        <v>0</v>
      </c>
      <c r="M107" s="36">
        <v>0</v>
      </c>
      <c r="N107" s="36">
        <v>0</v>
      </c>
      <c r="O107" s="36">
        <v>0</v>
      </c>
      <c r="P107" s="38">
        <v>0</v>
      </c>
      <c r="Q107" s="41">
        <v>19</v>
      </c>
      <c r="R107" s="41">
        <v>3</v>
      </c>
      <c r="S107" s="41">
        <v>2</v>
      </c>
      <c r="T107" s="41">
        <v>5</v>
      </c>
      <c r="U107" s="38">
        <v>0</v>
      </c>
      <c r="V107" s="41">
        <v>3</v>
      </c>
      <c r="W107" s="41">
        <v>2</v>
      </c>
      <c r="X107" s="41">
        <v>3</v>
      </c>
      <c r="Y107" s="41">
        <v>1</v>
      </c>
      <c r="Z107" s="41">
        <v>1</v>
      </c>
      <c r="AA107" s="41">
        <v>1</v>
      </c>
      <c r="AB107" s="36">
        <v>1</v>
      </c>
      <c r="AC107" s="41">
        <v>3</v>
      </c>
      <c r="AD107" s="40">
        <v>2</v>
      </c>
      <c r="AE107" s="42">
        <v>3</v>
      </c>
      <c r="AF107" s="42">
        <v>6</v>
      </c>
      <c r="AG107" s="42">
        <v>6</v>
      </c>
      <c r="AH107" s="40">
        <v>13</v>
      </c>
      <c r="AI107" s="42">
        <v>6</v>
      </c>
      <c r="AJ107" s="42">
        <v>6</v>
      </c>
      <c r="AK107" s="42">
        <v>4</v>
      </c>
      <c r="AL107" s="42">
        <v>24</v>
      </c>
      <c r="AM107" s="42">
        <v>0</v>
      </c>
      <c r="AN107" s="40">
        <v>2</v>
      </c>
      <c r="AO107" s="41">
        <v>3</v>
      </c>
      <c r="AP107" s="42">
        <v>13</v>
      </c>
      <c r="AQ107" s="42">
        <v>7</v>
      </c>
      <c r="AR107" s="40">
        <v>1</v>
      </c>
      <c r="AS107" s="42">
        <v>7</v>
      </c>
      <c r="AT107" s="40">
        <v>2</v>
      </c>
      <c r="AU107" s="40">
        <v>2</v>
      </c>
      <c r="AV107" s="42">
        <v>16</v>
      </c>
      <c r="AW107" s="42">
        <v>16</v>
      </c>
      <c r="AX107" s="40">
        <v>2</v>
      </c>
      <c r="AY107" s="40">
        <v>7</v>
      </c>
      <c r="AZ107" s="40">
        <v>2</v>
      </c>
    </row>
    <row r="108" spans="1:52">
      <c r="A108" s="11" t="s">
        <v>111</v>
      </c>
      <c r="B108" s="12">
        <v>0</v>
      </c>
      <c r="C108" s="12">
        <v>6</v>
      </c>
      <c r="D108" s="12">
        <v>30</v>
      </c>
      <c r="E108" s="12">
        <v>36</v>
      </c>
      <c r="F108" s="12">
        <v>0</v>
      </c>
      <c r="G108" s="12">
        <v>23</v>
      </c>
      <c r="H108" s="12">
        <v>0</v>
      </c>
      <c r="I108" s="8">
        <f t="shared" si="1"/>
        <v>59</v>
      </c>
      <c r="J108" s="31"/>
      <c r="K108" s="34"/>
      <c r="L108" s="37">
        <v>0</v>
      </c>
      <c r="M108" s="36">
        <v>0</v>
      </c>
      <c r="N108" s="36">
        <v>5</v>
      </c>
      <c r="O108" s="36">
        <v>0</v>
      </c>
      <c r="P108" s="38">
        <v>0</v>
      </c>
      <c r="Q108" s="41">
        <v>10</v>
      </c>
      <c r="R108" s="41">
        <v>2</v>
      </c>
      <c r="S108" s="41">
        <v>2</v>
      </c>
      <c r="T108" s="41">
        <v>3</v>
      </c>
      <c r="U108" s="38">
        <v>0</v>
      </c>
      <c r="V108" s="41">
        <v>2</v>
      </c>
      <c r="W108" s="41">
        <v>1</v>
      </c>
      <c r="X108" s="41">
        <v>2</v>
      </c>
      <c r="Y108" s="41">
        <v>1</v>
      </c>
      <c r="Z108" s="41">
        <v>0</v>
      </c>
      <c r="AA108" s="41">
        <v>1</v>
      </c>
      <c r="AB108" s="36">
        <v>1</v>
      </c>
      <c r="AC108" s="41">
        <v>2</v>
      </c>
      <c r="AD108" s="40">
        <v>1</v>
      </c>
      <c r="AE108" s="42">
        <v>1</v>
      </c>
      <c r="AF108" s="42">
        <v>3</v>
      </c>
      <c r="AG108" s="42">
        <v>3</v>
      </c>
      <c r="AH108" s="40">
        <v>10</v>
      </c>
      <c r="AI108" s="42">
        <v>3</v>
      </c>
      <c r="AJ108" s="42">
        <v>3</v>
      </c>
      <c r="AK108" s="42">
        <v>2</v>
      </c>
      <c r="AL108" s="42">
        <v>14</v>
      </c>
      <c r="AM108" s="42">
        <v>0</v>
      </c>
      <c r="AN108" s="40">
        <v>1</v>
      </c>
      <c r="AO108" s="41">
        <v>2</v>
      </c>
      <c r="AP108" s="42">
        <v>8</v>
      </c>
      <c r="AQ108" s="42">
        <v>3</v>
      </c>
      <c r="AR108" s="40">
        <v>1</v>
      </c>
      <c r="AS108" s="42">
        <v>4</v>
      </c>
      <c r="AT108" s="40">
        <v>1</v>
      </c>
      <c r="AU108" s="40">
        <v>2</v>
      </c>
      <c r="AV108" s="42">
        <v>10</v>
      </c>
      <c r="AW108" s="42">
        <v>10</v>
      </c>
      <c r="AX108" s="40">
        <v>2</v>
      </c>
      <c r="AY108" s="40">
        <v>4</v>
      </c>
      <c r="AZ108" s="40">
        <v>1</v>
      </c>
    </row>
    <row r="109" spans="1:52">
      <c r="A109" s="9" t="s">
        <v>112</v>
      </c>
      <c r="B109" s="10">
        <v>0</v>
      </c>
      <c r="C109" s="10">
        <v>0</v>
      </c>
      <c r="D109" s="10">
        <v>0</v>
      </c>
      <c r="E109" s="10">
        <v>0</v>
      </c>
      <c r="F109" s="10"/>
      <c r="G109" s="10">
        <v>4</v>
      </c>
      <c r="H109" s="10">
        <v>20</v>
      </c>
      <c r="I109" s="8">
        <f t="shared" si="1"/>
        <v>24</v>
      </c>
      <c r="J109" s="30"/>
      <c r="K109" s="35"/>
      <c r="L109" s="37">
        <v>0</v>
      </c>
      <c r="M109" s="36">
        <v>0</v>
      </c>
      <c r="N109" s="36">
        <v>0</v>
      </c>
      <c r="O109" s="36">
        <v>0</v>
      </c>
      <c r="P109" s="38">
        <v>0</v>
      </c>
      <c r="Q109" s="41">
        <v>4</v>
      </c>
      <c r="R109" s="41">
        <v>1</v>
      </c>
      <c r="S109" s="41">
        <v>2</v>
      </c>
      <c r="T109" s="41">
        <v>4</v>
      </c>
      <c r="U109" s="38">
        <v>0</v>
      </c>
      <c r="V109" s="41">
        <v>1</v>
      </c>
      <c r="W109" s="41">
        <v>0</v>
      </c>
      <c r="X109" s="41">
        <v>1</v>
      </c>
      <c r="Y109" s="41">
        <v>1</v>
      </c>
      <c r="Z109" s="41">
        <v>0</v>
      </c>
      <c r="AA109" s="41">
        <v>1</v>
      </c>
      <c r="AB109" s="36">
        <v>1</v>
      </c>
      <c r="AC109" s="41">
        <v>1</v>
      </c>
      <c r="AD109" s="40">
        <v>0</v>
      </c>
      <c r="AE109" s="42">
        <v>2</v>
      </c>
      <c r="AF109" s="42">
        <v>3</v>
      </c>
      <c r="AG109" s="42">
        <v>3</v>
      </c>
      <c r="AH109" s="40">
        <v>0</v>
      </c>
      <c r="AI109" s="42">
        <v>1</v>
      </c>
      <c r="AJ109" s="42">
        <v>1</v>
      </c>
      <c r="AK109" s="42">
        <v>2</v>
      </c>
      <c r="AL109" s="42">
        <v>3</v>
      </c>
      <c r="AM109" s="42">
        <v>7</v>
      </c>
      <c r="AN109" s="40">
        <v>1</v>
      </c>
      <c r="AO109" s="41">
        <v>1</v>
      </c>
      <c r="AP109" s="42">
        <v>4</v>
      </c>
      <c r="AQ109" s="42">
        <v>4</v>
      </c>
      <c r="AR109" s="40">
        <v>1</v>
      </c>
      <c r="AS109" s="42">
        <v>3</v>
      </c>
      <c r="AT109" s="40">
        <v>1</v>
      </c>
      <c r="AU109" s="40">
        <v>0</v>
      </c>
      <c r="AV109" s="42">
        <v>6</v>
      </c>
      <c r="AW109" s="42">
        <v>6</v>
      </c>
      <c r="AX109" s="40">
        <v>0</v>
      </c>
      <c r="AY109" s="40">
        <v>0</v>
      </c>
      <c r="AZ109" s="40">
        <v>1</v>
      </c>
    </row>
    <row r="110" spans="1:52">
      <c r="A110" s="11" t="s">
        <v>113</v>
      </c>
      <c r="B110" s="12">
        <v>0</v>
      </c>
      <c r="C110" s="12">
        <v>0</v>
      </c>
      <c r="D110" s="12">
        <v>0</v>
      </c>
      <c r="E110" s="12">
        <v>0</v>
      </c>
      <c r="F110" s="12"/>
      <c r="G110" s="12">
        <v>11</v>
      </c>
      <c r="H110" s="12">
        <v>11</v>
      </c>
      <c r="I110" s="8">
        <f t="shared" si="1"/>
        <v>22</v>
      </c>
      <c r="J110" s="31"/>
      <c r="K110" s="34"/>
      <c r="L110" s="37">
        <v>0</v>
      </c>
      <c r="M110" s="36">
        <v>0</v>
      </c>
      <c r="N110" s="36">
        <v>0</v>
      </c>
      <c r="O110" s="36">
        <v>0</v>
      </c>
      <c r="P110" s="38">
        <v>0</v>
      </c>
      <c r="Q110" s="41">
        <v>4</v>
      </c>
      <c r="R110" s="41">
        <v>1</v>
      </c>
      <c r="S110" s="41">
        <v>1</v>
      </c>
      <c r="T110" s="41">
        <v>3</v>
      </c>
      <c r="U110" s="38">
        <v>0</v>
      </c>
      <c r="V110" s="41">
        <v>1</v>
      </c>
      <c r="W110" s="41">
        <v>0</v>
      </c>
      <c r="X110" s="41">
        <v>1</v>
      </c>
      <c r="Y110" s="41">
        <v>1</v>
      </c>
      <c r="Z110" s="41">
        <v>0</v>
      </c>
      <c r="AA110" s="41">
        <v>0</v>
      </c>
      <c r="AB110" s="36">
        <v>1</v>
      </c>
      <c r="AC110" s="41">
        <v>2</v>
      </c>
      <c r="AD110" s="40">
        <v>0</v>
      </c>
      <c r="AE110" s="42">
        <v>2</v>
      </c>
      <c r="AF110" s="42">
        <v>3</v>
      </c>
      <c r="AG110" s="42">
        <v>3</v>
      </c>
      <c r="AH110" s="40">
        <v>0</v>
      </c>
      <c r="AI110" s="42">
        <v>1</v>
      </c>
      <c r="AJ110" s="42">
        <v>1</v>
      </c>
      <c r="AK110" s="42">
        <v>2</v>
      </c>
      <c r="AL110" s="42">
        <v>4</v>
      </c>
      <c r="AM110" s="42">
        <v>5</v>
      </c>
      <c r="AN110" s="40">
        <v>1</v>
      </c>
      <c r="AO110" s="41">
        <v>2</v>
      </c>
      <c r="AP110" s="42">
        <v>4</v>
      </c>
      <c r="AQ110" s="42">
        <v>4</v>
      </c>
      <c r="AR110" s="40">
        <v>1</v>
      </c>
      <c r="AS110" s="42">
        <v>3</v>
      </c>
      <c r="AT110" s="40">
        <v>1</v>
      </c>
      <c r="AU110" s="40">
        <v>0</v>
      </c>
      <c r="AV110" s="42">
        <v>6</v>
      </c>
      <c r="AW110" s="42">
        <v>6</v>
      </c>
      <c r="AX110" s="40">
        <v>0</v>
      </c>
      <c r="AY110" s="40">
        <v>0</v>
      </c>
      <c r="AZ110" s="40">
        <v>1</v>
      </c>
    </row>
    <row r="111" spans="1:52">
      <c r="A111" s="9" t="s">
        <v>114</v>
      </c>
      <c r="B111" s="10">
        <v>0</v>
      </c>
      <c r="C111" s="10">
        <v>0</v>
      </c>
      <c r="D111" s="10">
        <v>0</v>
      </c>
      <c r="E111" s="10">
        <v>0</v>
      </c>
      <c r="F111" s="10">
        <v>12</v>
      </c>
      <c r="G111" s="10">
        <v>0</v>
      </c>
      <c r="H111" s="10">
        <v>16</v>
      </c>
      <c r="I111" s="8">
        <f t="shared" si="1"/>
        <v>28</v>
      </c>
      <c r="J111" s="30">
        <v>1</v>
      </c>
      <c r="K111" s="35"/>
      <c r="L111" s="37">
        <v>0</v>
      </c>
      <c r="M111" s="36">
        <v>0</v>
      </c>
      <c r="N111" s="36">
        <v>0</v>
      </c>
      <c r="O111" s="36">
        <v>0</v>
      </c>
      <c r="P111" s="38">
        <v>1</v>
      </c>
      <c r="Q111" s="41">
        <v>5</v>
      </c>
      <c r="R111" s="41">
        <v>1</v>
      </c>
      <c r="S111" s="41">
        <v>1</v>
      </c>
      <c r="T111" s="41">
        <v>4</v>
      </c>
      <c r="U111" s="38">
        <v>0</v>
      </c>
      <c r="V111" s="41">
        <v>1</v>
      </c>
      <c r="W111" s="41">
        <v>1</v>
      </c>
      <c r="X111" s="41">
        <v>1</v>
      </c>
      <c r="Y111" s="41">
        <v>1</v>
      </c>
      <c r="Z111" s="41">
        <v>1</v>
      </c>
      <c r="AA111" s="41">
        <v>1</v>
      </c>
      <c r="AB111" s="36">
        <v>1</v>
      </c>
      <c r="AC111" s="41">
        <v>1</v>
      </c>
      <c r="AD111" s="40">
        <v>0</v>
      </c>
      <c r="AE111" s="42">
        <v>2</v>
      </c>
      <c r="AF111" s="42">
        <v>3</v>
      </c>
      <c r="AG111" s="42">
        <v>3</v>
      </c>
      <c r="AH111" s="40">
        <v>0</v>
      </c>
      <c r="AI111" s="42">
        <v>2</v>
      </c>
      <c r="AJ111" s="42">
        <v>2</v>
      </c>
      <c r="AK111" s="42">
        <v>2</v>
      </c>
      <c r="AL111" s="42">
        <v>4</v>
      </c>
      <c r="AM111" s="42">
        <v>5</v>
      </c>
      <c r="AN111" s="40">
        <v>1</v>
      </c>
      <c r="AO111" s="41">
        <v>2</v>
      </c>
      <c r="AP111" s="42">
        <v>5</v>
      </c>
      <c r="AQ111" s="42">
        <v>5</v>
      </c>
      <c r="AR111" s="40">
        <v>1</v>
      </c>
      <c r="AS111" s="42">
        <v>3</v>
      </c>
      <c r="AT111" s="40">
        <v>1</v>
      </c>
      <c r="AU111" s="40">
        <v>0</v>
      </c>
      <c r="AV111" s="42">
        <v>6</v>
      </c>
      <c r="AW111" s="42">
        <v>6</v>
      </c>
      <c r="AX111" s="40">
        <v>0</v>
      </c>
      <c r="AY111" s="40">
        <v>0</v>
      </c>
      <c r="AZ111" s="40">
        <v>1</v>
      </c>
    </row>
    <row r="112" spans="1:52">
      <c r="A112" s="11" t="s">
        <v>115</v>
      </c>
      <c r="B112" s="12">
        <v>0</v>
      </c>
      <c r="C112" s="12">
        <v>0</v>
      </c>
      <c r="D112" s="12">
        <v>0</v>
      </c>
      <c r="E112" s="12">
        <v>0</v>
      </c>
      <c r="F112" s="12"/>
      <c r="G112" s="12">
        <v>16</v>
      </c>
      <c r="H112" s="12">
        <v>24</v>
      </c>
      <c r="I112" s="8">
        <f t="shared" si="1"/>
        <v>40</v>
      </c>
      <c r="J112" s="31"/>
      <c r="K112" s="34"/>
      <c r="L112" s="37">
        <v>0</v>
      </c>
      <c r="M112" s="36">
        <v>0</v>
      </c>
      <c r="N112" s="36">
        <v>0</v>
      </c>
      <c r="O112" s="36">
        <v>0</v>
      </c>
      <c r="P112" s="37">
        <v>0</v>
      </c>
      <c r="Q112" s="41">
        <v>7</v>
      </c>
      <c r="R112" s="41">
        <v>1</v>
      </c>
      <c r="S112" s="41">
        <v>2</v>
      </c>
      <c r="T112" s="41">
        <v>4</v>
      </c>
      <c r="U112" s="38">
        <v>0</v>
      </c>
      <c r="V112" s="41">
        <v>1</v>
      </c>
      <c r="W112" s="41">
        <v>1</v>
      </c>
      <c r="X112" s="41">
        <v>1</v>
      </c>
      <c r="Y112" s="41">
        <v>1</v>
      </c>
      <c r="Z112" s="41">
        <v>1</v>
      </c>
      <c r="AA112" s="41">
        <v>1</v>
      </c>
      <c r="AB112" s="36">
        <v>1</v>
      </c>
      <c r="AC112" s="41">
        <v>1</v>
      </c>
      <c r="AD112" s="40">
        <v>0</v>
      </c>
      <c r="AE112" s="42">
        <v>3</v>
      </c>
      <c r="AF112" s="42">
        <v>5</v>
      </c>
      <c r="AG112" s="42">
        <v>5</v>
      </c>
      <c r="AH112" s="40">
        <v>0</v>
      </c>
      <c r="AI112" s="42">
        <v>2</v>
      </c>
      <c r="AJ112" s="42">
        <v>2</v>
      </c>
      <c r="AK112" s="42">
        <v>2</v>
      </c>
      <c r="AL112" s="42">
        <v>5</v>
      </c>
      <c r="AM112" s="42">
        <v>6</v>
      </c>
      <c r="AN112" s="40">
        <v>1</v>
      </c>
      <c r="AO112" s="41">
        <v>1</v>
      </c>
      <c r="AP112" s="42">
        <v>6</v>
      </c>
      <c r="AQ112" s="42">
        <v>7</v>
      </c>
      <c r="AR112" s="40">
        <v>1</v>
      </c>
      <c r="AS112" s="42">
        <v>3</v>
      </c>
      <c r="AT112" s="40">
        <v>1</v>
      </c>
      <c r="AU112" s="40">
        <v>0</v>
      </c>
      <c r="AV112" s="42">
        <v>7</v>
      </c>
      <c r="AW112" s="42">
        <v>7</v>
      </c>
      <c r="AX112" s="40">
        <v>0</v>
      </c>
      <c r="AY112" s="40">
        <v>0</v>
      </c>
      <c r="AZ112" s="40">
        <v>1</v>
      </c>
    </row>
    <row r="113" spans="1:52">
      <c r="A113" s="11" t="s">
        <v>116</v>
      </c>
      <c r="B113" s="12">
        <v>0</v>
      </c>
      <c r="C113" s="12">
        <v>0</v>
      </c>
      <c r="D113" s="12">
        <v>0</v>
      </c>
      <c r="E113" s="12">
        <v>0</v>
      </c>
      <c r="F113" s="12"/>
      <c r="G113" s="12">
        <v>28</v>
      </c>
      <c r="H113" s="12">
        <v>0</v>
      </c>
      <c r="I113" s="8">
        <f t="shared" si="1"/>
        <v>28</v>
      </c>
      <c r="J113" s="31"/>
      <c r="K113" s="34"/>
      <c r="L113" s="37">
        <v>0</v>
      </c>
      <c r="M113" s="36">
        <v>0</v>
      </c>
      <c r="N113" s="36">
        <v>0</v>
      </c>
      <c r="O113" s="36">
        <v>0</v>
      </c>
      <c r="P113" s="37">
        <v>0</v>
      </c>
      <c r="Q113" s="41">
        <v>5</v>
      </c>
      <c r="R113" s="41">
        <v>1</v>
      </c>
      <c r="S113" s="41">
        <v>1</v>
      </c>
      <c r="T113" s="41">
        <v>4</v>
      </c>
      <c r="U113" s="38">
        <v>0</v>
      </c>
      <c r="V113" s="41">
        <v>1</v>
      </c>
      <c r="W113" s="41">
        <v>1</v>
      </c>
      <c r="X113" s="41">
        <v>1</v>
      </c>
      <c r="Y113" s="41">
        <v>1</v>
      </c>
      <c r="Z113" s="41">
        <v>1</v>
      </c>
      <c r="AA113" s="41">
        <v>1</v>
      </c>
      <c r="AB113" s="36">
        <v>1</v>
      </c>
      <c r="AC113" s="41">
        <v>1</v>
      </c>
      <c r="AD113" s="40">
        <v>0</v>
      </c>
      <c r="AE113" s="42">
        <v>2</v>
      </c>
      <c r="AF113" s="42">
        <v>3</v>
      </c>
      <c r="AG113" s="42">
        <v>3</v>
      </c>
      <c r="AH113" s="40">
        <v>0</v>
      </c>
      <c r="AI113" s="42">
        <v>2</v>
      </c>
      <c r="AJ113" s="42">
        <v>2</v>
      </c>
      <c r="AK113" s="42">
        <v>2</v>
      </c>
      <c r="AL113" s="42">
        <v>7</v>
      </c>
      <c r="AM113" s="42">
        <v>0</v>
      </c>
      <c r="AN113" s="40">
        <v>1</v>
      </c>
      <c r="AO113" s="41">
        <v>2</v>
      </c>
      <c r="AP113" s="42">
        <v>5</v>
      </c>
      <c r="AQ113" s="42">
        <v>6</v>
      </c>
      <c r="AR113" s="40">
        <v>1</v>
      </c>
      <c r="AS113" s="42">
        <v>3</v>
      </c>
      <c r="AT113" s="40">
        <v>1</v>
      </c>
      <c r="AU113" s="40">
        <v>0</v>
      </c>
      <c r="AV113" s="42">
        <v>6</v>
      </c>
      <c r="AW113" s="42">
        <v>6</v>
      </c>
      <c r="AX113" s="40">
        <v>0</v>
      </c>
      <c r="AY113" s="40">
        <v>0</v>
      </c>
      <c r="AZ113" s="40">
        <v>1</v>
      </c>
    </row>
    <row r="114" spans="1:52">
      <c r="A114" s="9" t="s">
        <v>117</v>
      </c>
      <c r="B114" s="10">
        <v>0</v>
      </c>
      <c r="C114" s="10">
        <v>0</v>
      </c>
      <c r="D114" s="10">
        <v>0</v>
      </c>
      <c r="E114" s="10">
        <v>0</v>
      </c>
      <c r="F114" s="10"/>
      <c r="G114" s="10"/>
      <c r="H114" s="10">
        <v>57</v>
      </c>
      <c r="I114" s="8">
        <f t="shared" si="1"/>
        <v>57</v>
      </c>
      <c r="J114" s="30"/>
      <c r="K114" s="35"/>
      <c r="L114" s="37">
        <v>0</v>
      </c>
      <c r="M114" s="36">
        <v>0</v>
      </c>
      <c r="N114" s="36">
        <v>0</v>
      </c>
      <c r="O114" s="36">
        <v>0</v>
      </c>
      <c r="P114" s="37">
        <v>0</v>
      </c>
      <c r="Q114" s="41">
        <v>11</v>
      </c>
      <c r="R114" s="41">
        <v>2</v>
      </c>
      <c r="S114" s="41">
        <v>3</v>
      </c>
      <c r="T114" s="41">
        <v>6</v>
      </c>
      <c r="U114" s="38">
        <v>0</v>
      </c>
      <c r="V114" s="41">
        <v>2</v>
      </c>
      <c r="W114" s="41">
        <v>1</v>
      </c>
      <c r="X114" s="41">
        <v>2</v>
      </c>
      <c r="Y114" s="41">
        <v>1</v>
      </c>
      <c r="Z114" s="41">
        <v>1</v>
      </c>
      <c r="AA114" s="41">
        <v>1</v>
      </c>
      <c r="AB114" s="36">
        <v>1</v>
      </c>
      <c r="AC114" s="41">
        <v>2</v>
      </c>
      <c r="AD114" s="40">
        <v>0</v>
      </c>
      <c r="AE114" s="42">
        <v>4</v>
      </c>
      <c r="AF114" s="42">
        <v>6</v>
      </c>
      <c r="AG114" s="42">
        <v>6</v>
      </c>
      <c r="AH114" s="40">
        <v>0</v>
      </c>
      <c r="AI114" s="42">
        <v>3</v>
      </c>
      <c r="AJ114" s="42">
        <v>3</v>
      </c>
      <c r="AK114" s="42">
        <v>2</v>
      </c>
      <c r="AL114" s="42">
        <v>0</v>
      </c>
      <c r="AM114" s="42">
        <v>12</v>
      </c>
      <c r="AN114" s="40">
        <v>1</v>
      </c>
      <c r="AO114" s="41">
        <v>2</v>
      </c>
      <c r="AP114" s="42">
        <v>8</v>
      </c>
      <c r="AQ114" s="42">
        <v>9</v>
      </c>
      <c r="AR114" s="40">
        <v>1</v>
      </c>
      <c r="AS114" s="42">
        <v>4</v>
      </c>
      <c r="AT114" s="40">
        <v>1</v>
      </c>
      <c r="AU114" s="40">
        <v>0</v>
      </c>
      <c r="AV114" s="42">
        <v>9</v>
      </c>
      <c r="AW114" s="42">
        <v>9</v>
      </c>
      <c r="AX114" s="40">
        <v>0</v>
      </c>
      <c r="AY114" s="40">
        <v>0</v>
      </c>
      <c r="AZ114" s="40">
        <v>1</v>
      </c>
    </row>
    <row r="115" spans="1:52">
      <c r="A115" s="11" t="s">
        <v>118</v>
      </c>
      <c r="B115" s="12">
        <v>0</v>
      </c>
      <c r="C115" s="12">
        <v>0</v>
      </c>
      <c r="D115" s="12">
        <v>0</v>
      </c>
      <c r="E115" s="12">
        <v>0</v>
      </c>
      <c r="F115" s="12"/>
      <c r="G115" s="12">
        <v>8</v>
      </c>
      <c r="H115" s="12">
        <v>27</v>
      </c>
      <c r="I115" s="8">
        <f t="shared" si="1"/>
        <v>35</v>
      </c>
      <c r="J115" s="31"/>
      <c r="K115" s="34"/>
      <c r="L115" s="37">
        <v>0</v>
      </c>
      <c r="M115" s="36">
        <v>0</v>
      </c>
      <c r="N115" s="36">
        <v>0</v>
      </c>
      <c r="O115" s="36">
        <v>0</v>
      </c>
      <c r="P115" s="37">
        <v>0</v>
      </c>
      <c r="Q115" s="41">
        <v>6</v>
      </c>
      <c r="R115" s="41">
        <v>1</v>
      </c>
      <c r="S115" s="41">
        <v>2</v>
      </c>
      <c r="T115" s="41">
        <v>4</v>
      </c>
      <c r="U115" s="38">
        <v>0</v>
      </c>
      <c r="V115" s="41">
        <v>1</v>
      </c>
      <c r="W115" s="41">
        <v>1</v>
      </c>
      <c r="X115" s="41">
        <v>1</v>
      </c>
      <c r="Y115" s="41">
        <v>1</v>
      </c>
      <c r="Z115" s="41">
        <v>1</v>
      </c>
      <c r="AA115" s="41">
        <v>1</v>
      </c>
      <c r="AB115" s="36">
        <v>1</v>
      </c>
      <c r="AC115" s="41">
        <v>1</v>
      </c>
      <c r="AD115" s="40">
        <v>0</v>
      </c>
      <c r="AE115" s="42">
        <v>3</v>
      </c>
      <c r="AF115" s="42">
        <v>4</v>
      </c>
      <c r="AG115" s="42">
        <v>4</v>
      </c>
      <c r="AH115" s="40">
        <v>0</v>
      </c>
      <c r="AI115" s="42">
        <v>2</v>
      </c>
      <c r="AJ115" s="42">
        <v>2</v>
      </c>
      <c r="AK115" s="42">
        <v>2</v>
      </c>
      <c r="AL115" s="42">
        <v>3</v>
      </c>
      <c r="AM115" s="42">
        <v>6</v>
      </c>
      <c r="AN115" s="40">
        <v>1</v>
      </c>
      <c r="AO115" s="41">
        <v>1</v>
      </c>
      <c r="AP115" s="42">
        <v>5</v>
      </c>
      <c r="AQ115" s="42">
        <v>6</v>
      </c>
      <c r="AR115" s="40">
        <v>1</v>
      </c>
      <c r="AS115" s="42">
        <v>3</v>
      </c>
      <c r="AT115" s="40">
        <v>1</v>
      </c>
      <c r="AU115" s="40">
        <v>0</v>
      </c>
      <c r="AV115" s="42">
        <v>6</v>
      </c>
      <c r="AW115" s="42">
        <v>6</v>
      </c>
      <c r="AX115" s="40">
        <v>0</v>
      </c>
      <c r="AY115" s="40">
        <v>0</v>
      </c>
      <c r="AZ115" s="40">
        <v>1</v>
      </c>
    </row>
    <row r="116" spans="1:52">
      <c r="A116" s="9" t="s">
        <v>119</v>
      </c>
      <c r="B116" s="10">
        <v>0</v>
      </c>
      <c r="C116" s="10">
        <v>0</v>
      </c>
      <c r="D116" s="10">
        <v>0</v>
      </c>
      <c r="E116" s="10">
        <v>0</v>
      </c>
      <c r="F116" s="10"/>
      <c r="G116" s="10"/>
      <c r="H116" s="10">
        <v>27</v>
      </c>
      <c r="I116" s="8">
        <f t="shared" si="1"/>
        <v>27</v>
      </c>
      <c r="J116" s="30"/>
      <c r="K116" s="35"/>
      <c r="L116" s="37">
        <v>0</v>
      </c>
      <c r="M116" s="36">
        <v>0</v>
      </c>
      <c r="N116" s="36">
        <v>0</v>
      </c>
      <c r="O116" s="36">
        <v>0</v>
      </c>
      <c r="P116" s="37">
        <v>0</v>
      </c>
      <c r="Q116" s="41">
        <v>5</v>
      </c>
      <c r="R116" s="41">
        <v>1</v>
      </c>
      <c r="S116" s="41">
        <v>1</v>
      </c>
      <c r="T116" s="41">
        <v>4</v>
      </c>
      <c r="U116" s="38">
        <v>0</v>
      </c>
      <c r="V116" s="41">
        <v>2</v>
      </c>
      <c r="W116" s="41">
        <v>1</v>
      </c>
      <c r="X116" s="41">
        <v>1</v>
      </c>
      <c r="Y116" s="41">
        <v>1</v>
      </c>
      <c r="Z116" s="41">
        <v>1</v>
      </c>
      <c r="AA116" s="41">
        <v>1</v>
      </c>
      <c r="AB116" s="36">
        <v>1</v>
      </c>
      <c r="AC116" s="41">
        <v>1</v>
      </c>
      <c r="AD116" s="40">
        <v>0</v>
      </c>
      <c r="AE116" s="42">
        <v>3</v>
      </c>
      <c r="AF116" s="42">
        <v>3</v>
      </c>
      <c r="AG116" s="42">
        <v>3</v>
      </c>
      <c r="AH116" s="40">
        <v>0</v>
      </c>
      <c r="AI116" s="42">
        <v>2</v>
      </c>
      <c r="AJ116" s="42">
        <v>2</v>
      </c>
      <c r="AK116" s="42">
        <v>2</v>
      </c>
      <c r="AL116" s="42">
        <v>0</v>
      </c>
      <c r="AM116" s="42">
        <v>6</v>
      </c>
      <c r="AN116" s="40">
        <v>1</v>
      </c>
      <c r="AO116" s="41">
        <v>1</v>
      </c>
      <c r="AP116" s="42">
        <v>4</v>
      </c>
      <c r="AQ116" s="42">
        <v>5</v>
      </c>
      <c r="AR116" s="40">
        <v>1</v>
      </c>
      <c r="AS116" s="42">
        <v>3</v>
      </c>
      <c r="AT116" s="40">
        <v>1</v>
      </c>
      <c r="AU116" s="40">
        <v>0</v>
      </c>
      <c r="AV116" s="42">
        <v>6</v>
      </c>
      <c r="AW116" s="42">
        <v>6</v>
      </c>
      <c r="AX116" s="40">
        <v>0</v>
      </c>
      <c r="AY116" s="40">
        <v>0</v>
      </c>
      <c r="AZ116" s="40">
        <v>1</v>
      </c>
    </row>
    <row r="117" spans="1:52">
      <c r="A117" s="11" t="s">
        <v>120</v>
      </c>
      <c r="B117" s="12">
        <v>0</v>
      </c>
      <c r="C117" s="12">
        <v>0</v>
      </c>
      <c r="D117" s="12">
        <v>0</v>
      </c>
      <c r="E117" s="12">
        <v>0</v>
      </c>
      <c r="F117" s="12"/>
      <c r="G117" s="12">
        <v>13</v>
      </c>
      <c r="H117" s="12">
        <v>10</v>
      </c>
      <c r="I117" s="8">
        <f t="shared" si="1"/>
        <v>23</v>
      </c>
      <c r="J117" s="31"/>
      <c r="K117" s="34"/>
      <c r="L117" s="37">
        <v>0</v>
      </c>
      <c r="M117" s="36">
        <v>0</v>
      </c>
      <c r="N117" s="36">
        <v>0</v>
      </c>
      <c r="O117" s="36">
        <v>0</v>
      </c>
      <c r="P117" s="37">
        <v>0</v>
      </c>
      <c r="Q117" s="41">
        <v>4</v>
      </c>
      <c r="R117" s="41">
        <v>1</v>
      </c>
      <c r="S117" s="41">
        <v>1</v>
      </c>
      <c r="T117" s="41">
        <v>4</v>
      </c>
      <c r="U117" s="38">
        <v>0</v>
      </c>
      <c r="V117" s="41">
        <v>1</v>
      </c>
      <c r="W117" s="41">
        <v>1</v>
      </c>
      <c r="X117" s="41">
        <v>1</v>
      </c>
      <c r="Y117" s="41">
        <v>1</v>
      </c>
      <c r="Z117" s="41">
        <v>0</v>
      </c>
      <c r="AA117" s="41">
        <v>1</v>
      </c>
      <c r="AB117" s="36">
        <v>1</v>
      </c>
      <c r="AC117" s="41">
        <v>1</v>
      </c>
      <c r="AD117" s="40">
        <v>0</v>
      </c>
      <c r="AE117" s="42">
        <v>2</v>
      </c>
      <c r="AF117" s="42">
        <v>3</v>
      </c>
      <c r="AG117" s="42">
        <v>3</v>
      </c>
      <c r="AH117" s="40">
        <v>0</v>
      </c>
      <c r="AI117" s="42">
        <v>2</v>
      </c>
      <c r="AJ117" s="42">
        <v>2</v>
      </c>
      <c r="AK117" s="42">
        <v>2</v>
      </c>
      <c r="AL117" s="42">
        <v>4</v>
      </c>
      <c r="AM117" s="42">
        <v>5</v>
      </c>
      <c r="AN117" s="40">
        <v>1</v>
      </c>
      <c r="AO117" s="41">
        <v>1</v>
      </c>
      <c r="AP117" s="42">
        <v>4</v>
      </c>
      <c r="AQ117" s="42">
        <v>5</v>
      </c>
      <c r="AR117" s="40">
        <v>1</v>
      </c>
      <c r="AS117" s="42">
        <v>2</v>
      </c>
      <c r="AT117" s="40">
        <v>1</v>
      </c>
      <c r="AU117" s="40">
        <v>0</v>
      </c>
      <c r="AV117" s="42">
        <v>6</v>
      </c>
      <c r="AW117" s="42">
        <v>6</v>
      </c>
      <c r="AX117" s="40">
        <v>0</v>
      </c>
      <c r="AY117" s="40">
        <v>0</v>
      </c>
      <c r="AZ117" s="40">
        <v>1</v>
      </c>
    </row>
    <row r="118" spans="1:52">
      <c r="A118" s="9" t="s">
        <v>121</v>
      </c>
      <c r="B118" s="10">
        <v>0</v>
      </c>
      <c r="C118" s="10">
        <v>0</v>
      </c>
      <c r="D118" s="10">
        <v>0</v>
      </c>
      <c r="E118" s="10">
        <v>0</v>
      </c>
      <c r="F118" s="10"/>
      <c r="G118" s="10">
        <v>20</v>
      </c>
      <c r="H118" s="10">
        <v>39</v>
      </c>
      <c r="I118" s="8">
        <f t="shared" si="1"/>
        <v>59</v>
      </c>
      <c r="J118" s="30">
        <v>1</v>
      </c>
      <c r="K118" s="35">
        <v>1</v>
      </c>
      <c r="L118" s="37">
        <v>2</v>
      </c>
      <c r="M118" s="36">
        <v>0</v>
      </c>
      <c r="N118" s="36">
        <v>0</v>
      </c>
      <c r="O118" s="36">
        <v>0</v>
      </c>
      <c r="P118" s="38">
        <v>1</v>
      </c>
      <c r="Q118" s="41">
        <v>11</v>
      </c>
      <c r="R118" s="41">
        <v>2</v>
      </c>
      <c r="S118" s="41">
        <v>3</v>
      </c>
      <c r="T118" s="41">
        <v>6</v>
      </c>
      <c r="U118" s="38">
        <v>1</v>
      </c>
      <c r="V118" s="41">
        <v>2</v>
      </c>
      <c r="W118" s="41">
        <v>1</v>
      </c>
      <c r="X118" s="41">
        <v>2</v>
      </c>
      <c r="Y118" s="41">
        <v>2</v>
      </c>
      <c r="Z118" s="41">
        <v>1</v>
      </c>
      <c r="AA118" s="41">
        <v>1</v>
      </c>
      <c r="AB118" s="36">
        <v>1</v>
      </c>
      <c r="AC118" s="41">
        <v>2</v>
      </c>
      <c r="AD118" s="40">
        <v>0</v>
      </c>
      <c r="AE118" s="42">
        <v>4</v>
      </c>
      <c r="AF118" s="42">
        <v>7</v>
      </c>
      <c r="AG118" s="42">
        <v>7</v>
      </c>
      <c r="AH118" s="40">
        <v>0</v>
      </c>
      <c r="AI118" s="42">
        <v>3</v>
      </c>
      <c r="AJ118" s="42">
        <v>3</v>
      </c>
      <c r="AK118" s="42">
        <v>2</v>
      </c>
      <c r="AL118" s="42">
        <v>6</v>
      </c>
      <c r="AM118" s="42">
        <v>10</v>
      </c>
      <c r="AN118" s="40">
        <v>1</v>
      </c>
      <c r="AO118" s="41">
        <v>2</v>
      </c>
      <c r="AP118" s="42">
        <v>8</v>
      </c>
      <c r="AQ118" s="42">
        <v>9</v>
      </c>
      <c r="AR118" s="40">
        <v>1</v>
      </c>
      <c r="AS118" s="42">
        <v>4</v>
      </c>
      <c r="AT118" s="40">
        <v>1</v>
      </c>
      <c r="AU118" s="40">
        <v>0</v>
      </c>
      <c r="AV118" s="42">
        <v>10</v>
      </c>
      <c r="AW118" s="42">
        <v>10</v>
      </c>
      <c r="AX118" s="40">
        <v>0</v>
      </c>
      <c r="AY118" s="40">
        <v>0</v>
      </c>
      <c r="AZ118" s="40">
        <v>1</v>
      </c>
    </row>
    <row r="119" spans="1:52">
      <c r="A119" s="11" t="s">
        <v>122</v>
      </c>
      <c r="B119" s="12">
        <v>0</v>
      </c>
      <c r="C119" s="12">
        <v>0</v>
      </c>
      <c r="D119" s="12">
        <v>0</v>
      </c>
      <c r="E119" s="12">
        <v>0</v>
      </c>
      <c r="F119" s="12">
        <v>0</v>
      </c>
      <c r="G119" s="12">
        <v>14</v>
      </c>
      <c r="H119" s="12">
        <v>36</v>
      </c>
      <c r="I119" s="8">
        <f t="shared" si="1"/>
        <v>50</v>
      </c>
      <c r="J119" s="31"/>
      <c r="K119" s="34"/>
      <c r="L119" s="37">
        <v>0</v>
      </c>
      <c r="M119" s="36">
        <v>0</v>
      </c>
      <c r="N119" s="36">
        <v>0</v>
      </c>
      <c r="O119" s="36">
        <v>0</v>
      </c>
      <c r="P119" s="37">
        <v>0</v>
      </c>
      <c r="Q119" s="41">
        <v>9</v>
      </c>
      <c r="R119" s="41">
        <v>1</v>
      </c>
      <c r="S119" s="41">
        <v>2</v>
      </c>
      <c r="T119" s="41">
        <v>6</v>
      </c>
      <c r="U119" s="37">
        <v>0</v>
      </c>
      <c r="V119" s="41">
        <v>1</v>
      </c>
      <c r="W119" s="41">
        <v>1</v>
      </c>
      <c r="X119" s="41">
        <v>2</v>
      </c>
      <c r="Y119" s="41">
        <v>1</v>
      </c>
      <c r="Z119" s="41">
        <v>1</v>
      </c>
      <c r="AA119" s="41">
        <v>1</v>
      </c>
      <c r="AB119" s="36">
        <v>1</v>
      </c>
      <c r="AC119" s="41">
        <v>1</v>
      </c>
      <c r="AD119" s="40">
        <v>0</v>
      </c>
      <c r="AE119" s="42">
        <v>3</v>
      </c>
      <c r="AF119" s="42">
        <v>6</v>
      </c>
      <c r="AG119" s="42">
        <v>6</v>
      </c>
      <c r="AH119" s="40">
        <v>0</v>
      </c>
      <c r="AI119" s="42">
        <v>4</v>
      </c>
      <c r="AJ119" s="42">
        <v>4</v>
      </c>
      <c r="AK119" s="42">
        <v>2</v>
      </c>
      <c r="AL119" s="42">
        <v>4</v>
      </c>
      <c r="AM119" s="42">
        <v>8</v>
      </c>
      <c r="AN119" s="40">
        <v>1</v>
      </c>
      <c r="AO119" s="41">
        <v>2</v>
      </c>
      <c r="AP119" s="42">
        <v>7</v>
      </c>
      <c r="AQ119" s="42">
        <v>8</v>
      </c>
      <c r="AR119" s="40">
        <v>1</v>
      </c>
      <c r="AS119" s="42">
        <v>3</v>
      </c>
      <c r="AT119" s="40">
        <v>1</v>
      </c>
      <c r="AU119" s="40">
        <v>0</v>
      </c>
      <c r="AV119" s="42">
        <v>8</v>
      </c>
      <c r="AW119" s="42">
        <v>8</v>
      </c>
      <c r="AX119" s="40">
        <v>0</v>
      </c>
      <c r="AY119" s="40">
        <v>0</v>
      </c>
      <c r="AZ119" s="40">
        <v>1</v>
      </c>
    </row>
    <row r="120" spans="1:52">
      <c r="A120" s="9" t="s">
        <v>123</v>
      </c>
      <c r="B120" s="10">
        <v>0</v>
      </c>
      <c r="C120" s="10">
        <v>0</v>
      </c>
      <c r="D120" s="10">
        <v>0</v>
      </c>
      <c r="E120" s="10">
        <v>0</v>
      </c>
      <c r="F120" s="10"/>
      <c r="G120" s="10">
        <v>8</v>
      </c>
      <c r="H120" s="10">
        <v>20</v>
      </c>
      <c r="I120" s="8">
        <f t="shared" si="1"/>
        <v>28</v>
      </c>
      <c r="J120" s="30"/>
      <c r="K120" s="35"/>
      <c r="L120" s="37">
        <v>0</v>
      </c>
      <c r="M120" s="36">
        <v>0</v>
      </c>
      <c r="N120" s="36">
        <v>0</v>
      </c>
      <c r="O120" s="36">
        <v>0</v>
      </c>
      <c r="P120" s="38">
        <v>0</v>
      </c>
      <c r="Q120" s="41">
        <v>5</v>
      </c>
      <c r="R120" s="41">
        <v>1</v>
      </c>
      <c r="S120" s="41">
        <v>1</v>
      </c>
      <c r="T120" s="41">
        <v>3</v>
      </c>
      <c r="U120" s="37">
        <v>0</v>
      </c>
      <c r="V120" s="41">
        <v>1</v>
      </c>
      <c r="W120" s="41">
        <v>1</v>
      </c>
      <c r="X120" s="41">
        <v>1</v>
      </c>
      <c r="Y120" s="41">
        <v>1</v>
      </c>
      <c r="Z120" s="41">
        <v>1</v>
      </c>
      <c r="AA120" s="41">
        <v>1</v>
      </c>
      <c r="AB120" s="36">
        <v>1</v>
      </c>
      <c r="AC120" s="41">
        <v>1</v>
      </c>
      <c r="AD120" s="40">
        <v>0</v>
      </c>
      <c r="AE120" s="42">
        <v>2</v>
      </c>
      <c r="AF120" s="42">
        <v>3</v>
      </c>
      <c r="AG120" s="42">
        <v>3</v>
      </c>
      <c r="AH120" s="40">
        <v>0</v>
      </c>
      <c r="AI120" s="42">
        <v>3</v>
      </c>
      <c r="AJ120" s="42">
        <v>3</v>
      </c>
      <c r="AK120" s="42">
        <v>2</v>
      </c>
      <c r="AL120" s="42">
        <v>3</v>
      </c>
      <c r="AM120" s="42">
        <v>5</v>
      </c>
      <c r="AN120" s="40">
        <v>1</v>
      </c>
      <c r="AO120" s="41">
        <v>1</v>
      </c>
      <c r="AP120" s="42">
        <v>5</v>
      </c>
      <c r="AQ120" s="42">
        <v>5</v>
      </c>
      <c r="AR120" s="40">
        <v>1</v>
      </c>
      <c r="AS120" s="42">
        <v>2</v>
      </c>
      <c r="AT120" s="40">
        <v>1</v>
      </c>
      <c r="AU120" s="40">
        <v>0</v>
      </c>
      <c r="AV120" s="42">
        <v>6</v>
      </c>
      <c r="AW120" s="42">
        <v>6</v>
      </c>
      <c r="AX120" s="40">
        <v>0</v>
      </c>
      <c r="AY120" s="40">
        <v>0</v>
      </c>
      <c r="AZ120" s="40">
        <v>1</v>
      </c>
    </row>
    <row r="121" spans="1:52">
      <c r="A121" s="11" t="s">
        <v>124</v>
      </c>
      <c r="B121" s="12">
        <v>0</v>
      </c>
      <c r="C121" s="12">
        <v>0</v>
      </c>
      <c r="D121" s="12">
        <v>0</v>
      </c>
      <c r="E121" s="12">
        <v>0</v>
      </c>
      <c r="F121" s="12">
        <v>37</v>
      </c>
      <c r="G121" s="12">
        <v>0</v>
      </c>
      <c r="H121" s="12">
        <v>0</v>
      </c>
      <c r="I121" s="8">
        <f t="shared" si="1"/>
        <v>37</v>
      </c>
      <c r="J121" s="31"/>
      <c r="K121" s="34"/>
      <c r="L121" s="37">
        <v>0</v>
      </c>
      <c r="M121" s="36">
        <v>0</v>
      </c>
      <c r="N121" s="36">
        <v>0</v>
      </c>
      <c r="O121" s="36">
        <v>0</v>
      </c>
      <c r="P121" s="37">
        <v>0</v>
      </c>
      <c r="Q121" s="41">
        <v>7</v>
      </c>
      <c r="R121" s="41">
        <v>1</v>
      </c>
      <c r="S121" s="41">
        <v>2</v>
      </c>
      <c r="T121" s="41">
        <v>4</v>
      </c>
      <c r="U121" s="37">
        <v>0</v>
      </c>
      <c r="V121" s="41">
        <v>1</v>
      </c>
      <c r="W121" s="41">
        <v>1</v>
      </c>
      <c r="X121" s="41">
        <v>1</v>
      </c>
      <c r="Y121" s="41">
        <v>1</v>
      </c>
      <c r="Z121" s="41">
        <v>1</v>
      </c>
      <c r="AA121" s="41">
        <v>1</v>
      </c>
      <c r="AB121" s="36">
        <v>1</v>
      </c>
      <c r="AC121" s="41">
        <v>1</v>
      </c>
      <c r="AD121" s="40">
        <v>0</v>
      </c>
      <c r="AE121" s="42">
        <v>2</v>
      </c>
      <c r="AF121" s="42">
        <v>4</v>
      </c>
      <c r="AG121" s="42">
        <v>4</v>
      </c>
      <c r="AH121" s="40">
        <v>0</v>
      </c>
      <c r="AI121" s="42">
        <v>3</v>
      </c>
      <c r="AJ121" s="42">
        <v>3</v>
      </c>
      <c r="AK121" s="42">
        <v>2</v>
      </c>
      <c r="AL121" s="42">
        <v>10</v>
      </c>
      <c r="AM121" s="42">
        <v>0</v>
      </c>
      <c r="AN121" s="40">
        <v>1</v>
      </c>
      <c r="AO121" s="41">
        <v>1</v>
      </c>
      <c r="AP121" s="42">
        <v>6</v>
      </c>
      <c r="AQ121" s="42">
        <v>6</v>
      </c>
      <c r="AR121" s="40">
        <v>1</v>
      </c>
      <c r="AS121" s="42">
        <v>2</v>
      </c>
      <c r="AT121" s="40">
        <v>1</v>
      </c>
      <c r="AU121" s="40">
        <v>0</v>
      </c>
      <c r="AV121" s="42">
        <v>7</v>
      </c>
      <c r="AW121" s="42">
        <v>7</v>
      </c>
      <c r="AX121" s="40">
        <v>0</v>
      </c>
      <c r="AY121" s="40">
        <v>0</v>
      </c>
      <c r="AZ121" s="40">
        <v>1</v>
      </c>
    </row>
    <row r="122" spans="1:52">
      <c r="A122" s="9" t="s">
        <v>125</v>
      </c>
      <c r="B122" s="10">
        <v>0</v>
      </c>
      <c r="C122" s="10">
        <v>0</v>
      </c>
      <c r="D122" s="10">
        <v>0</v>
      </c>
      <c r="E122" s="10">
        <v>0</v>
      </c>
      <c r="F122" s="10">
        <v>0</v>
      </c>
      <c r="G122" s="10">
        <v>13</v>
      </c>
      <c r="H122" s="10">
        <v>25</v>
      </c>
      <c r="I122" s="8">
        <f>SUM(E122+F122+G122+H122)</f>
        <v>38</v>
      </c>
      <c r="J122" s="30">
        <v>1</v>
      </c>
      <c r="K122" s="35"/>
      <c r="L122" s="37">
        <v>0</v>
      </c>
      <c r="M122" s="36">
        <v>0</v>
      </c>
      <c r="N122" s="36">
        <v>0</v>
      </c>
      <c r="O122" s="36">
        <v>0</v>
      </c>
      <c r="P122" s="38">
        <v>1</v>
      </c>
      <c r="Q122" s="41">
        <v>7</v>
      </c>
      <c r="R122" s="41">
        <v>1</v>
      </c>
      <c r="S122" s="41">
        <v>2</v>
      </c>
      <c r="T122" s="41">
        <v>4</v>
      </c>
      <c r="U122" s="37">
        <v>0</v>
      </c>
      <c r="V122" s="41">
        <v>1</v>
      </c>
      <c r="W122" s="41">
        <v>1</v>
      </c>
      <c r="X122" s="41">
        <v>1</v>
      </c>
      <c r="Y122" s="41">
        <v>1</v>
      </c>
      <c r="Z122" s="41">
        <v>1</v>
      </c>
      <c r="AA122" s="41">
        <v>1</v>
      </c>
      <c r="AB122" s="36">
        <v>1</v>
      </c>
      <c r="AC122" s="41">
        <v>1</v>
      </c>
      <c r="AD122" s="40">
        <v>0</v>
      </c>
      <c r="AE122" s="42">
        <v>2</v>
      </c>
      <c r="AF122" s="42">
        <v>4</v>
      </c>
      <c r="AG122" s="42">
        <v>4</v>
      </c>
      <c r="AH122" s="40">
        <v>0</v>
      </c>
      <c r="AI122" s="42">
        <v>3</v>
      </c>
      <c r="AJ122" s="42">
        <v>3</v>
      </c>
      <c r="AK122" s="42">
        <v>2</v>
      </c>
      <c r="AL122" s="42">
        <v>4</v>
      </c>
      <c r="AM122" s="42">
        <v>6</v>
      </c>
      <c r="AN122" s="40">
        <v>1</v>
      </c>
      <c r="AO122" s="41">
        <v>2</v>
      </c>
      <c r="AP122" s="42">
        <v>6</v>
      </c>
      <c r="AQ122" s="42">
        <v>7</v>
      </c>
      <c r="AR122" s="40">
        <v>1</v>
      </c>
      <c r="AS122" s="42">
        <v>3</v>
      </c>
      <c r="AT122" s="40">
        <v>1</v>
      </c>
      <c r="AU122" s="40">
        <v>0</v>
      </c>
      <c r="AV122" s="42">
        <v>7</v>
      </c>
      <c r="AW122" s="42">
        <v>7</v>
      </c>
      <c r="AX122" s="40">
        <v>0</v>
      </c>
      <c r="AY122" s="40">
        <v>0</v>
      </c>
      <c r="AZ122" s="40">
        <v>1</v>
      </c>
    </row>
    <row r="123" spans="1:52">
      <c r="A123" s="11" t="s">
        <v>126</v>
      </c>
      <c r="B123" s="12">
        <v>0</v>
      </c>
      <c r="C123" s="12">
        <v>0</v>
      </c>
      <c r="D123" s="12">
        <v>0</v>
      </c>
      <c r="E123" s="12">
        <v>0</v>
      </c>
      <c r="F123" s="12"/>
      <c r="G123" s="12"/>
      <c r="H123" s="12">
        <v>45</v>
      </c>
      <c r="I123" s="8">
        <f t="shared" si="1"/>
        <v>45</v>
      </c>
      <c r="J123" s="31"/>
      <c r="K123" s="34"/>
      <c r="L123" s="37">
        <v>0</v>
      </c>
      <c r="M123" s="36">
        <v>0</v>
      </c>
      <c r="N123" s="36">
        <v>0</v>
      </c>
      <c r="O123" s="36">
        <v>0</v>
      </c>
      <c r="P123" s="37">
        <v>0</v>
      </c>
      <c r="Q123" s="41">
        <v>8</v>
      </c>
      <c r="R123" s="41">
        <v>1</v>
      </c>
      <c r="S123" s="41">
        <v>2</v>
      </c>
      <c r="T123" s="41">
        <v>5</v>
      </c>
      <c r="U123" s="37">
        <v>0</v>
      </c>
      <c r="V123" s="41">
        <v>1</v>
      </c>
      <c r="W123" s="41">
        <v>1</v>
      </c>
      <c r="X123" s="41">
        <v>1</v>
      </c>
      <c r="Y123" s="41">
        <v>1</v>
      </c>
      <c r="Z123" s="41">
        <v>1</v>
      </c>
      <c r="AA123" s="41">
        <v>1</v>
      </c>
      <c r="AB123" s="36">
        <v>1</v>
      </c>
      <c r="AC123" s="41">
        <v>1</v>
      </c>
      <c r="AD123" s="40">
        <v>0</v>
      </c>
      <c r="AE123" s="42">
        <v>3</v>
      </c>
      <c r="AF123" s="42">
        <v>5</v>
      </c>
      <c r="AG123" s="42">
        <v>5</v>
      </c>
      <c r="AH123" s="40">
        <v>0</v>
      </c>
      <c r="AI123" s="42">
        <v>4</v>
      </c>
      <c r="AJ123" s="42">
        <v>4</v>
      </c>
      <c r="AK123" s="42">
        <v>2</v>
      </c>
      <c r="AL123" s="42">
        <v>0</v>
      </c>
      <c r="AM123" s="42">
        <v>10</v>
      </c>
      <c r="AN123" s="40">
        <v>1</v>
      </c>
      <c r="AO123" s="41">
        <v>1</v>
      </c>
      <c r="AP123" s="42">
        <v>7</v>
      </c>
      <c r="AQ123" s="42">
        <v>8</v>
      </c>
      <c r="AR123" s="40">
        <v>1</v>
      </c>
      <c r="AS123" s="42">
        <v>3</v>
      </c>
      <c r="AT123" s="40">
        <v>1</v>
      </c>
      <c r="AU123" s="40">
        <v>0</v>
      </c>
      <c r="AV123" s="42">
        <v>8</v>
      </c>
      <c r="AW123" s="42">
        <v>8</v>
      </c>
      <c r="AX123" s="40">
        <v>0</v>
      </c>
      <c r="AY123" s="40">
        <v>0</v>
      </c>
      <c r="AZ123" s="40">
        <v>1</v>
      </c>
    </row>
    <row r="124" spans="1:52" ht="12" customHeight="1" thickBot="1">
      <c r="A124" s="9" t="s">
        <v>127</v>
      </c>
      <c r="B124" s="10">
        <v>0</v>
      </c>
      <c r="C124" s="10">
        <v>0</v>
      </c>
      <c r="D124" s="10">
        <v>0</v>
      </c>
      <c r="E124" s="10">
        <v>0</v>
      </c>
      <c r="F124" s="10"/>
      <c r="G124" s="10"/>
      <c r="H124" s="10">
        <v>54</v>
      </c>
      <c r="I124" s="8">
        <f t="shared" si="1"/>
        <v>54</v>
      </c>
      <c r="J124" s="32"/>
      <c r="K124" s="35"/>
      <c r="L124" s="37">
        <v>0</v>
      </c>
      <c r="M124" s="36">
        <v>0</v>
      </c>
      <c r="N124" s="36">
        <v>0</v>
      </c>
      <c r="O124" s="36">
        <v>0</v>
      </c>
      <c r="P124" s="38">
        <v>0</v>
      </c>
      <c r="Q124" s="41">
        <v>10</v>
      </c>
      <c r="R124" s="41">
        <v>2</v>
      </c>
      <c r="S124" s="41">
        <v>4</v>
      </c>
      <c r="T124" s="41">
        <v>7</v>
      </c>
      <c r="U124" s="37">
        <v>0</v>
      </c>
      <c r="V124" s="41">
        <v>0</v>
      </c>
      <c r="W124" s="41">
        <v>0</v>
      </c>
      <c r="X124" s="41">
        <v>0</v>
      </c>
      <c r="Y124" s="41">
        <v>0</v>
      </c>
      <c r="Z124" s="41">
        <v>0</v>
      </c>
      <c r="AA124" s="41">
        <v>0</v>
      </c>
      <c r="AB124" s="36">
        <v>1</v>
      </c>
      <c r="AC124" s="41">
        <v>0</v>
      </c>
      <c r="AD124" s="40">
        <v>0</v>
      </c>
      <c r="AE124" s="42">
        <v>4</v>
      </c>
      <c r="AF124" s="42">
        <v>6</v>
      </c>
      <c r="AG124" s="42">
        <v>6</v>
      </c>
      <c r="AH124" s="40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0">
        <v>0</v>
      </c>
      <c r="AO124" s="41">
        <v>0</v>
      </c>
      <c r="AP124" s="42">
        <v>0</v>
      </c>
      <c r="AQ124" s="42">
        <v>0</v>
      </c>
      <c r="AR124" s="40">
        <v>0</v>
      </c>
      <c r="AS124" s="42">
        <v>0</v>
      </c>
      <c r="AT124" s="40">
        <v>0</v>
      </c>
      <c r="AU124" s="40">
        <v>0</v>
      </c>
      <c r="AV124" s="42">
        <v>10</v>
      </c>
      <c r="AW124" s="42">
        <v>10</v>
      </c>
      <c r="AX124" s="40">
        <v>0</v>
      </c>
      <c r="AY124" s="40">
        <v>0</v>
      </c>
      <c r="AZ124" s="40">
        <v>0</v>
      </c>
    </row>
    <row r="125" spans="1:52" ht="12.75" customHeight="1" thickBot="1">
      <c r="A125" s="14" t="s">
        <v>128</v>
      </c>
      <c r="B125" s="15">
        <f>SUM(B3:B124)</f>
        <v>52</v>
      </c>
      <c r="C125" s="15">
        <f>SUM(C3:C124)</f>
        <v>249</v>
      </c>
      <c r="D125" s="16">
        <f t="shared" ref="D125:H125" si="2">SUM(D3:D124)</f>
        <v>2847</v>
      </c>
      <c r="E125" s="16">
        <f t="shared" si="2"/>
        <v>3148</v>
      </c>
      <c r="F125" s="16">
        <f t="shared" si="2"/>
        <v>1172</v>
      </c>
      <c r="G125" s="16">
        <f t="shared" si="2"/>
        <v>1960</v>
      </c>
      <c r="H125" s="16">
        <f t="shared" si="2"/>
        <v>11252</v>
      </c>
      <c r="I125" s="17">
        <f>SUM(I3:I124)</f>
        <v>17532</v>
      </c>
      <c r="J125" s="33">
        <f t="shared" ref="J125" si="3">SUM(J3:J124)</f>
        <v>48</v>
      </c>
      <c r="K125" s="22">
        <v>36</v>
      </c>
      <c r="L125" s="37">
        <f t="shared" ref="L125:AD125" si="4">SUM(L3:L124)</f>
        <v>58</v>
      </c>
      <c r="M125" s="36">
        <f t="shared" si="4"/>
        <v>31</v>
      </c>
      <c r="N125" s="36">
        <f t="shared" si="4"/>
        <v>150</v>
      </c>
      <c r="O125" s="36">
        <f t="shared" si="4"/>
        <v>6</v>
      </c>
      <c r="P125" s="39">
        <f t="shared" si="4"/>
        <v>50</v>
      </c>
      <c r="Q125" s="41">
        <f t="shared" si="4"/>
        <v>3188</v>
      </c>
      <c r="R125" s="41">
        <f t="shared" si="4"/>
        <v>496</v>
      </c>
      <c r="S125" s="41">
        <f t="shared" si="4"/>
        <v>688</v>
      </c>
      <c r="T125" s="41">
        <f t="shared" si="4"/>
        <v>1588</v>
      </c>
      <c r="U125" s="36">
        <f t="shared" si="4"/>
        <v>5</v>
      </c>
      <c r="V125" s="41">
        <f t="shared" si="4"/>
        <v>476</v>
      </c>
      <c r="W125" s="41">
        <f t="shared" si="4"/>
        <v>314</v>
      </c>
      <c r="X125" s="41">
        <f t="shared" si="4"/>
        <v>546</v>
      </c>
      <c r="Y125" s="41">
        <f t="shared" si="4"/>
        <v>368</v>
      </c>
      <c r="Z125" s="41">
        <f t="shared" si="4"/>
        <v>288</v>
      </c>
      <c r="AA125" s="41">
        <f>SUM(AA3:AA124)</f>
        <v>314</v>
      </c>
      <c r="AB125" s="36">
        <f t="shared" si="4"/>
        <v>260</v>
      </c>
      <c r="AC125" s="41">
        <f t="shared" si="4"/>
        <v>476</v>
      </c>
      <c r="AD125" s="40">
        <f t="shared" si="4"/>
        <v>95</v>
      </c>
      <c r="AE125" s="42">
        <f>SUM(AE3:AE124)</f>
        <v>930</v>
      </c>
      <c r="AF125" s="42">
        <f>SUM(AF3:AF124)</f>
        <v>1640</v>
      </c>
      <c r="AG125" s="42">
        <f>SUM(AG3:AG124)</f>
        <v>1640</v>
      </c>
      <c r="AH125" s="40">
        <f t="shared" ref="AH125:AO125" si="5">SUM(AH3:AH124)</f>
        <v>787</v>
      </c>
      <c r="AI125" s="42">
        <f t="shared" si="5"/>
        <v>987</v>
      </c>
      <c r="AJ125" s="42">
        <f t="shared" si="5"/>
        <v>987</v>
      </c>
      <c r="AK125" s="42">
        <f t="shared" si="5"/>
        <v>656</v>
      </c>
      <c r="AL125" s="42">
        <f t="shared" si="5"/>
        <v>1453</v>
      </c>
      <c r="AM125" s="42">
        <f t="shared" si="5"/>
        <v>2250</v>
      </c>
      <c r="AN125" s="40">
        <f t="shared" si="5"/>
        <v>351</v>
      </c>
      <c r="AO125" s="41">
        <f t="shared" si="5"/>
        <v>550</v>
      </c>
      <c r="AP125" s="42">
        <f t="shared" ref="AP125:AZ125" si="6">SUM(AP3:AP124)</f>
        <v>2250</v>
      </c>
      <c r="AQ125" s="42">
        <f t="shared" si="6"/>
        <v>2114</v>
      </c>
      <c r="AR125" s="40">
        <f t="shared" si="6"/>
        <v>236</v>
      </c>
      <c r="AS125" s="42">
        <f t="shared" si="6"/>
        <v>1170</v>
      </c>
      <c r="AT125" s="40">
        <f t="shared" si="6"/>
        <v>288</v>
      </c>
      <c r="AU125" s="40">
        <f t="shared" si="6"/>
        <v>126</v>
      </c>
      <c r="AV125" s="42">
        <f t="shared" si="6"/>
        <v>2922</v>
      </c>
      <c r="AW125" s="42">
        <f t="shared" si="6"/>
        <v>2922</v>
      </c>
      <c r="AX125" s="40">
        <f t="shared" si="6"/>
        <v>109</v>
      </c>
      <c r="AY125" s="40">
        <f t="shared" si="6"/>
        <v>378</v>
      </c>
      <c r="AZ125" s="40">
        <f t="shared" si="6"/>
        <v>280</v>
      </c>
    </row>
    <row r="126" spans="1:52">
      <c r="A126" s="18"/>
      <c r="J126" s="23"/>
      <c r="K126" s="23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52">
      <c r="A127" s="18"/>
      <c r="J127" s="1"/>
      <c r="K127" s="1"/>
      <c r="L127" s="36">
        <v>58</v>
      </c>
      <c r="M127" s="36">
        <v>31</v>
      </c>
      <c r="N127" s="36">
        <v>150</v>
      </c>
      <c r="O127" s="36">
        <v>6</v>
      </c>
      <c r="P127" s="36">
        <v>50</v>
      </c>
      <c r="Q127" s="36">
        <v>3188</v>
      </c>
      <c r="R127" s="36">
        <v>496</v>
      </c>
      <c r="S127" s="36">
        <v>688</v>
      </c>
      <c r="T127" s="36">
        <v>1588</v>
      </c>
      <c r="U127" s="36">
        <v>5</v>
      </c>
      <c r="V127" s="36">
        <v>476</v>
      </c>
      <c r="W127" s="36">
        <v>314</v>
      </c>
      <c r="X127" s="36">
        <v>546</v>
      </c>
      <c r="Y127" s="36">
        <v>368</v>
      </c>
      <c r="Z127" s="36">
        <v>288</v>
      </c>
      <c r="AA127" s="36">
        <v>314</v>
      </c>
      <c r="AB127" s="36">
        <v>260</v>
      </c>
      <c r="AC127" s="36">
        <v>476</v>
      </c>
      <c r="AD127" s="40">
        <v>95</v>
      </c>
      <c r="AE127" s="40">
        <v>930</v>
      </c>
      <c r="AF127" s="40">
        <v>1640</v>
      </c>
      <c r="AG127" s="40">
        <v>1640</v>
      </c>
      <c r="AH127" s="40">
        <v>787</v>
      </c>
      <c r="AI127" s="40">
        <v>987</v>
      </c>
      <c r="AJ127" s="40">
        <v>987</v>
      </c>
      <c r="AK127" s="40">
        <v>656</v>
      </c>
      <c r="AL127" s="40">
        <v>1453</v>
      </c>
      <c r="AM127" s="40">
        <v>2250</v>
      </c>
      <c r="AN127" s="40">
        <v>351</v>
      </c>
      <c r="AO127" s="40">
        <v>550</v>
      </c>
      <c r="AP127" s="40">
        <v>2250</v>
      </c>
      <c r="AQ127" s="40">
        <v>2114</v>
      </c>
      <c r="AR127" s="40">
        <v>236</v>
      </c>
      <c r="AS127" s="40">
        <v>1170</v>
      </c>
      <c r="AT127" s="40">
        <v>288</v>
      </c>
      <c r="AU127" s="40">
        <v>126</v>
      </c>
      <c r="AV127" s="40">
        <v>2922</v>
      </c>
      <c r="AW127" s="40">
        <v>2922</v>
      </c>
      <c r="AX127" s="40">
        <v>109</v>
      </c>
      <c r="AY127" s="40">
        <v>378</v>
      </c>
      <c r="AZ127" s="40">
        <v>280</v>
      </c>
    </row>
    <row r="128" spans="1:52">
      <c r="A128" s="18"/>
      <c r="J128" s="23"/>
      <c r="K128" s="23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52">
      <c r="A129" s="18"/>
      <c r="J129" s="1"/>
      <c r="K129" s="1"/>
      <c r="L129" s="36">
        <v>10</v>
      </c>
      <c r="M129" s="36">
        <v>8</v>
      </c>
      <c r="N129" s="36">
        <v>20</v>
      </c>
      <c r="O129" s="36">
        <v>12</v>
      </c>
      <c r="P129" s="36">
        <v>20</v>
      </c>
      <c r="Q129" s="36">
        <v>20</v>
      </c>
      <c r="R129" s="36">
        <v>20</v>
      </c>
      <c r="S129" s="36">
        <v>20</v>
      </c>
      <c r="T129" s="36">
        <v>20</v>
      </c>
      <c r="U129" s="36">
        <v>10</v>
      </c>
      <c r="V129" s="36">
        <v>20</v>
      </c>
      <c r="W129" s="36">
        <v>20</v>
      </c>
      <c r="X129" s="36">
        <v>20</v>
      </c>
      <c r="Y129" s="36">
        <v>20</v>
      </c>
      <c r="Z129" s="36">
        <v>20</v>
      </c>
      <c r="AA129" s="36">
        <v>20</v>
      </c>
      <c r="AB129" s="36">
        <v>10</v>
      </c>
      <c r="AC129" s="36">
        <v>20</v>
      </c>
      <c r="AD129" s="40">
        <v>20</v>
      </c>
      <c r="AE129" s="40">
        <v>20</v>
      </c>
      <c r="AF129" s="40">
        <v>20</v>
      </c>
      <c r="AG129" s="40">
        <v>20</v>
      </c>
      <c r="AH129" s="40">
        <v>20</v>
      </c>
      <c r="AI129" s="40">
        <v>20</v>
      </c>
      <c r="AJ129" s="40">
        <v>20</v>
      </c>
      <c r="AK129" s="40">
        <v>20</v>
      </c>
      <c r="AL129" s="40">
        <v>20</v>
      </c>
      <c r="AM129" s="40">
        <v>20</v>
      </c>
      <c r="AN129" s="40">
        <v>20</v>
      </c>
      <c r="AO129" s="40">
        <v>20</v>
      </c>
      <c r="AP129" s="40">
        <v>20</v>
      </c>
      <c r="AQ129" s="40">
        <v>20</v>
      </c>
      <c r="AR129" s="40">
        <v>10</v>
      </c>
      <c r="AS129" s="40">
        <v>20</v>
      </c>
      <c r="AT129" s="40">
        <v>20</v>
      </c>
      <c r="AU129" s="40">
        <v>20</v>
      </c>
      <c r="AV129" s="40">
        <v>20</v>
      </c>
      <c r="AW129" s="40">
        <v>10</v>
      </c>
      <c r="AX129" s="40">
        <v>20</v>
      </c>
      <c r="AY129" s="40">
        <v>20</v>
      </c>
      <c r="AZ129" s="40">
        <v>10</v>
      </c>
    </row>
    <row r="130" spans="1:52">
      <c r="A130" s="18"/>
      <c r="J130" s="23"/>
      <c r="K130" s="23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52">
      <c r="A131" s="18"/>
      <c r="J131" s="1"/>
      <c r="K131" s="1"/>
      <c r="L131" s="36">
        <f t="shared" ref="L131:T131" si="7">L127*L129</f>
        <v>580</v>
      </c>
      <c r="M131" s="36">
        <f t="shared" si="7"/>
        <v>248</v>
      </c>
      <c r="N131" s="36">
        <f t="shared" si="7"/>
        <v>3000</v>
      </c>
      <c r="O131" s="36">
        <f t="shared" si="7"/>
        <v>72</v>
      </c>
      <c r="P131" s="36">
        <f t="shared" si="7"/>
        <v>1000</v>
      </c>
      <c r="Q131" s="36">
        <f t="shared" si="7"/>
        <v>63760</v>
      </c>
      <c r="R131" s="36">
        <f t="shared" si="7"/>
        <v>9920</v>
      </c>
      <c r="S131" s="36">
        <f t="shared" si="7"/>
        <v>13760</v>
      </c>
      <c r="T131" s="36">
        <f t="shared" si="7"/>
        <v>31760</v>
      </c>
      <c r="U131" s="36">
        <v>50</v>
      </c>
      <c r="V131" s="36">
        <f t="shared" ref="V131:AE131" si="8">V127*V129</f>
        <v>9520</v>
      </c>
      <c r="W131" s="36">
        <f t="shared" si="8"/>
        <v>6280</v>
      </c>
      <c r="X131" s="36">
        <f t="shared" si="8"/>
        <v>10920</v>
      </c>
      <c r="Y131" s="36">
        <f t="shared" si="8"/>
        <v>7360</v>
      </c>
      <c r="Z131" s="36">
        <f t="shared" si="8"/>
        <v>5760</v>
      </c>
      <c r="AA131" s="36">
        <f t="shared" si="8"/>
        <v>6280</v>
      </c>
      <c r="AB131" s="36">
        <f t="shared" si="8"/>
        <v>2600</v>
      </c>
      <c r="AC131" s="36">
        <f t="shared" si="8"/>
        <v>9520</v>
      </c>
      <c r="AD131" s="40">
        <f t="shared" si="8"/>
        <v>1900</v>
      </c>
      <c r="AE131" s="40">
        <f t="shared" si="8"/>
        <v>18600</v>
      </c>
      <c r="AF131" s="40">
        <f>AF127*AF129</f>
        <v>32800</v>
      </c>
      <c r="AG131" s="40">
        <f>AG127*AG129</f>
        <v>32800</v>
      </c>
      <c r="AH131" s="40">
        <f t="shared" ref="AH131:AO131" si="9">AH127*AH129</f>
        <v>15740</v>
      </c>
      <c r="AI131" s="40">
        <f t="shared" si="9"/>
        <v>19740</v>
      </c>
      <c r="AJ131" s="40">
        <f t="shared" si="9"/>
        <v>19740</v>
      </c>
      <c r="AK131" s="40">
        <f t="shared" si="9"/>
        <v>13120</v>
      </c>
      <c r="AL131" s="40">
        <f t="shared" si="9"/>
        <v>29060</v>
      </c>
      <c r="AM131" s="40">
        <f t="shared" si="9"/>
        <v>45000</v>
      </c>
      <c r="AN131" s="40">
        <f t="shared" si="9"/>
        <v>7020</v>
      </c>
      <c r="AO131" s="40">
        <f t="shared" si="9"/>
        <v>11000</v>
      </c>
      <c r="AP131" s="40">
        <f>AP127*AP129</f>
        <v>45000</v>
      </c>
      <c r="AQ131" s="40">
        <f>AQ127*AQ129</f>
        <v>42280</v>
      </c>
      <c r="AR131" s="40">
        <f>AR127*AR129</f>
        <v>2360</v>
      </c>
      <c r="AS131" s="40">
        <f>AS127*AS129</f>
        <v>23400</v>
      </c>
      <c r="AT131" s="40">
        <f>AT127*20</f>
        <v>5760</v>
      </c>
      <c r="AU131" s="40">
        <f t="shared" ref="AU131:AZ131" si="10">AU127*AU129</f>
        <v>2520</v>
      </c>
      <c r="AV131" s="40">
        <f t="shared" si="10"/>
        <v>58440</v>
      </c>
      <c r="AW131" s="40">
        <f t="shared" si="10"/>
        <v>29220</v>
      </c>
      <c r="AX131" s="40">
        <f t="shared" si="10"/>
        <v>2180</v>
      </c>
      <c r="AY131" s="40">
        <f t="shared" si="10"/>
        <v>7560</v>
      </c>
      <c r="AZ131" s="40">
        <f t="shared" si="10"/>
        <v>2800</v>
      </c>
    </row>
    <row r="132" spans="1:52" ht="80.25">
      <c r="A132" s="18"/>
      <c r="J132" s="23"/>
      <c r="K132" s="23"/>
      <c r="L132" s="43" t="s">
        <v>131</v>
      </c>
      <c r="M132" s="43" t="s">
        <v>161</v>
      </c>
      <c r="N132" s="43" t="s">
        <v>132</v>
      </c>
      <c r="O132" s="43" t="s">
        <v>162</v>
      </c>
      <c r="P132" s="43" t="s">
        <v>133</v>
      </c>
      <c r="Q132" s="43" t="s">
        <v>163</v>
      </c>
      <c r="R132" s="43" t="s">
        <v>134</v>
      </c>
      <c r="S132" s="43" t="s">
        <v>135</v>
      </c>
      <c r="T132" s="43" t="s">
        <v>136</v>
      </c>
      <c r="U132" s="43" t="s">
        <v>137</v>
      </c>
      <c r="V132" s="43" t="s">
        <v>138</v>
      </c>
      <c r="W132" s="43" t="s">
        <v>139</v>
      </c>
      <c r="X132" s="43" t="s">
        <v>140</v>
      </c>
      <c r="Y132" s="43" t="s">
        <v>141</v>
      </c>
      <c r="Z132" s="43" t="s">
        <v>142</v>
      </c>
      <c r="AA132" s="43" t="s">
        <v>143</v>
      </c>
      <c r="AB132" s="43" t="s">
        <v>144</v>
      </c>
      <c r="AC132" s="43" t="s">
        <v>145</v>
      </c>
      <c r="AD132" s="43" t="s">
        <v>146</v>
      </c>
      <c r="AE132" s="43" t="s">
        <v>174</v>
      </c>
      <c r="AF132" s="43" t="s">
        <v>173</v>
      </c>
      <c r="AG132" s="43" t="s">
        <v>175</v>
      </c>
      <c r="AH132" s="43" t="s">
        <v>170</v>
      </c>
      <c r="AI132" s="43" t="s">
        <v>147</v>
      </c>
      <c r="AJ132" s="43" t="s">
        <v>149</v>
      </c>
      <c r="AK132" s="43" t="s">
        <v>148</v>
      </c>
      <c r="AL132" s="43" t="s">
        <v>150</v>
      </c>
      <c r="AM132" s="43" t="s">
        <v>151</v>
      </c>
      <c r="AN132" s="43" t="s">
        <v>176</v>
      </c>
      <c r="AO132" s="43" t="s">
        <v>153</v>
      </c>
      <c r="AP132" s="43" t="s">
        <v>154</v>
      </c>
      <c r="AQ132" s="43" t="s">
        <v>155</v>
      </c>
      <c r="AR132" s="43" t="s">
        <v>156</v>
      </c>
      <c r="AS132" s="43" t="s">
        <v>157</v>
      </c>
      <c r="AT132" s="43" t="s">
        <v>158</v>
      </c>
      <c r="AU132" s="43" t="s">
        <v>177</v>
      </c>
      <c r="AV132" s="43" t="s">
        <v>171</v>
      </c>
      <c r="AW132" s="43" t="s">
        <v>172</v>
      </c>
      <c r="AX132" s="43" t="s">
        <v>165</v>
      </c>
      <c r="AY132" s="43" t="s">
        <v>159</v>
      </c>
      <c r="AZ132" s="43" t="s">
        <v>160</v>
      </c>
    </row>
    <row r="133" spans="1:52">
      <c r="A133" s="18"/>
      <c r="J133" s="23"/>
      <c r="K133" s="23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52">
      <c r="A134" s="18"/>
      <c r="J134" s="23"/>
      <c r="K134" s="23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52">
      <c r="A135" s="18"/>
      <c r="J135" s="23"/>
      <c r="K135" s="23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52">
      <c r="A136" s="18"/>
      <c r="J136" s="23"/>
      <c r="K136" s="23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52">
      <c r="A137" s="18"/>
      <c r="J137" s="23"/>
      <c r="K137" s="23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52">
      <c r="A138" s="18"/>
      <c r="J138" s="23"/>
      <c r="K138" s="23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52">
      <c r="A139" s="18"/>
      <c r="J139" s="23"/>
      <c r="K139" s="23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52">
      <c r="A140" s="18"/>
      <c r="J140" s="23"/>
      <c r="K140" s="23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52">
      <c r="A141" s="18"/>
      <c r="J141" s="23"/>
      <c r="K141" s="23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52">
      <c r="A142" s="18"/>
      <c r="J142" s="23"/>
      <c r="K142" s="23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52">
      <c r="A143" s="18"/>
      <c r="J143" s="23"/>
      <c r="K143" s="23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52">
      <c r="A144" s="18"/>
      <c r="J144" s="23"/>
      <c r="K144" s="23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>
      <c r="A145" s="18"/>
      <c r="J145" s="23"/>
      <c r="K145" s="23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>
      <c r="A146" s="18"/>
      <c r="J146" s="23"/>
      <c r="K146" s="23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>
      <c r="A147" s="18"/>
      <c r="J147" s="23"/>
      <c r="K147" s="23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>
      <c r="A148" s="18"/>
      <c r="J148" s="23"/>
      <c r="K148" s="23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>
      <c r="A149" s="18"/>
      <c r="J149" s="23"/>
      <c r="K149" s="23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>
      <c r="A150" s="18"/>
      <c r="J150" s="23"/>
      <c r="K150" s="23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>
      <c r="A151" s="18"/>
      <c r="J151" s="23"/>
      <c r="K151" s="23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>
      <c r="A152" s="18"/>
      <c r="J152" s="23"/>
      <c r="K152" s="23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>
      <c r="A153" s="18"/>
      <c r="J153" s="23"/>
      <c r="K153" s="23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>
      <c r="A154" s="18"/>
      <c r="J154" s="23"/>
      <c r="K154" s="23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>
      <c r="A155" s="18"/>
      <c r="J155" s="23"/>
      <c r="K155" s="23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>
      <c r="A156" s="18"/>
      <c r="J156" s="23"/>
      <c r="K156" s="23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>
      <c r="A157" s="18"/>
      <c r="J157" s="23"/>
      <c r="K157" s="23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>
      <c r="A158" s="18"/>
      <c r="J158" s="23"/>
      <c r="K158" s="23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>
      <c r="A159" s="18"/>
      <c r="J159" s="23"/>
      <c r="K159" s="23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>
      <c r="A160" s="18"/>
      <c r="J160" s="23"/>
      <c r="K160" s="23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>
      <c r="A161" s="18"/>
      <c r="J161" s="23"/>
      <c r="K161" s="23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>
      <c r="A162" s="18"/>
      <c r="J162" s="23"/>
      <c r="K162" s="23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>
      <c r="A163" s="18"/>
      <c r="J163" s="23"/>
      <c r="K163" s="23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>
      <c r="A164" s="18"/>
      <c r="J164" s="23"/>
      <c r="K164" s="23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>
      <c r="A165" s="18"/>
      <c r="J165" s="23"/>
      <c r="K165" s="23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>
      <c r="A166" s="18"/>
      <c r="J166" s="23"/>
      <c r="K166" s="23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>
      <c r="A167" s="18"/>
      <c r="J167" s="23"/>
      <c r="K167" s="23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>
      <c r="A168" s="18"/>
      <c r="J168" s="23"/>
      <c r="K168" s="23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>
      <c r="A169" s="18"/>
      <c r="J169" s="23"/>
      <c r="K169" s="23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>
      <c r="A170" s="18"/>
      <c r="J170" s="23"/>
      <c r="K170" s="23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>
      <c r="A171" s="18"/>
      <c r="J171" s="23"/>
      <c r="K171" s="23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>
      <c r="A172" s="18"/>
      <c r="J172" s="23"/>
      <c r="K172" s="23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>
      <c r="A173" s="18"/>
      <c r="J173" s="23"/>
      <c r="K173" s="23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>
      <c r="A174" s="18"/>
      <c r="J174" s="23"/>
      <c r="K174" s="23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>
      <c r="A175" s="18"/>
      <c r="J175" s="23"/>
      <c r="K175" s="23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>
      <c r="A176" s="18"/>
      <c r="J176" s="23"/>
      <c r="K176" s="23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>
      <c r="A177" s="18"/>
      <c r="J177" s="23"/>
      <c r="K177" s="23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>
      <c r="A178" s="18"/>
      <c r="J178" s="23"/>
      <c r="K178" s="23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>
      <c r="A179" s="18"/>
      <c r="J179" s="23"/>
      <c r="K179" s="23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>
      <c r="A180" s="18"/>
      <c r="J180" s="23"/>
      <c r="K180" s="23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>
      <c r="A181" s="18"/>
      <c r="J181" s="23"/>
      <c r="K181" s="23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>
      <c r="A182" s="18"/>
      <c r="J182" s="23"/>
      <c r="K182" s="23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>
      <c r="A183" s="18"/>
      <c r="J183" s="23"/>
      <c r="K183" s="23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>
      <c r="A184" s="18"/>
      <c r="J184" s="23"/>
      <c r="K184" s="23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>
      <c r="A185" s="18"/>
      <c r="J185" s="23"/>
      <c r="K185" s="23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>
      <c r="A186" s="18"/>
      <c r="J186" s="23"/>
      <c r="K186" s="23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>
      <c r="A187" s="18"/>
      <c r="J187" s="23"/>
      <c r="K187" s="23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>
      <c r="A188" s="18"/>
      <c r="J188" s="23"/>
      <c r="K188" s="23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>
      <c r="A189" s="18"/>
      <c r="J189" s="23"/>
      <c r="K189" s="23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>
      <c r="A190" s="18"/>
      <c r="J190" s="23"/>
      <c r="K190" s="23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>
      <c r="A191" s="18"/>
      <c r="J191" s="23"/>
      <c r="K191" s="23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>
      <c r="A192" s="18"/>
      <c r="J192" s="23"/>
      <c r="K192" s="23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>
      <c r="A193" s="18"/>
      <c r="J193" s="23"/>
      <c r="K193" s="23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>
      <c r="A194" s="18"/>
      <c r="J194" s="23"/>
      <c r="K194" s="23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>
      <c r="A195" s="18"/>
      <c r="J195" s="23"/>
      <c r="K195" s="23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>
      <c r="A196" s="18"/>
      <c r="J196" s="23"/>
      <c r="K196" s="23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>
      <c r="A197" s="18"/>
      <c r="J197" s="23"/>
      <c r="K197" s="23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>
      <c r="A198" s="18"/>
      <c r="J198" s="23"/>
      <c r="K198" s="23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>
      <c r="A199" s="18"/>
      <c r="J199" s="23"/>
      <c r="K199" s="23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>
      <c r="A200" s="18"/>
      <c r="J200" s="23"/>
      <c r="K200" s="23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>
      <c r="A201" s="18"/>
      <c r="J201" s="23"/>
      <c r="K201" s="23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>
      <c r="A202" s="18"/>
      <c r="J202" s="23"/>
      <c r="K202" s="23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>
      <c r="A203" s="18"/>
      <c r="J203" s="23"/>
      <c r="K203" s="23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>
      <c r="A204" s="18"/>
      <c r="J204" s="23"/>
      <c r="K204" s="23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>
      <c r="A205" s="18"/>
      <c r="J205" s="23"/>
      <c r="K205" s="23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>
      <c r="A206" s="18"/>
      <c r="J206" s="23"/>
      <c r="K206" s="23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>
      <c r="A207" s="18"/>
      <c r="J207" s="23"/>
      <c r="K207" s="23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>
      <c r="A208" s="18"/>
      <c r="J208" s="23"/>
      <c r="K208" s="23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>
      <c r="A209" s="18"/>
      <c r="J209" s="23"/>
      <c r="K209" s="23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>
      <c r="A210" s="18"/>
      <c r="J210" s="23"/>
      <c r="K210" s="23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>
      <c r="A211" s="18"/>
      <c r="J211" s="23"/>
      <c r="K211" s="23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>
      <c r="A212" s="18"/>
      <c r="J212" s="23"/>
      <c r="K212" s="23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>
      <c r="A213" s="18"/>
      <c r="J213" s="23"/>
      <c r="K213" s="23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>
      <c r="A214" s="18"/>
      <c r="J214" s="23"/>
      <c r="K214" s="23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>
      <c r="A215" s="18"/>
      <c r="J215" s="23"/>
      <c r="K215" s="23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>
      <c r="A216" s="18"/>
      <c r="J216" s="23"/>
      <c r="K216" s="23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>
      <c r="A217" s="18"/>
      <c r="J217" s="23"/>
      <c r="K217" s="23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>
      <c r="A218" s="18"/>
      <c r="J218" s="23"/>
      <c r="K218" s="23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>
      <c r="A219" s="18"/>
      <c r="J219" s="23"/>
      <c r="K219" s="23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>
      <c r="A220" s="18"/>
      <c r="J220" s="23"/>
      <c r="K220" s="23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>
      <c r="A221" s="18"/>
      <c r="J221" s="23"/>
      <c r="K221" s="23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>
      <c r="A222" s="18"/>
      <c r="J222" s="23"/>
      <c r="K222" s="23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>
      <c r="A223" s="18"/>
      <c r="J223" s="23"/>
      <c r="K223" s="23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>
      <c r="A224" s="18"/>
      <c r="J224" s="23"/>
      <c r="K224" s="23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>
      <c r="A225" s="18"/>
      <c r="J225" s="23"/>
      <c r="K225" s="23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>
      <c r="A226" s="18"/>
      <c r="J226" s="23"/>
      <c r="K226" s="23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>
      <c r="A227" s="18"/>
      <c r="J227" s="23"/>
      <c r="K227" s="23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>
      <c r="A228" s="18"/>
      <c r="J228" s="23"/>
      <c r="K228" s="23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>
      <c r="A229" s="18"/>
      <c r="J229" s="23"/>
      <c r="K229" s="23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>
      <c r="A230" s="18"/>
      <c r="J230" s="23"/>
      <c r="K230" s="23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>
      <c r="A231" s="18"/>
      <c r="J231" s="23"/>
      <c r="K231" s="23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>
      <c r="A232" s="18"/>
      <c r="J232" s="23"/>
      <c r="K232" s="23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>
      <c r="A233" s="18"/>
      <c r="J233" s="23"/>
      <c r="K233" s="23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>
      <c r="A234" s="18"/>
      <c r="J234" s="23"/>
      <c r="K234" s="23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>
      <c r="A235" s="18"/>
      <c r="J235" s="23"/>
      <c r="K235" s="23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>
      <c r="A236" s="18"/>
      <c r="J236" s="23"/>
      <c r="K236" s="23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>
      <c r="A237" s="18"/>
      <c r="J237" s="23"/>
      <c r="K237" s="23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>
      <c r="A238" s="18"/>
      <c r="J238" s="23"/>
      <c r="K238" s="23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>
      <c r="A239" s="18"/>
      <c r="J239" s="23"/>
      <c r="K239" s="23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>
      <c r="A240" s="18"/>
      <c r="J240" s="23"/>
      <c r="K240" s="23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>
      <c r="A241" s="18"/>
      <c r="J241" s="23"/>
      <c r="K241" s="23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>
      <c r="A242" s="18"/>
      <c r="J242" s="23"/>
      <c r="K242" s="23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>
      <c r="A243" s="18"/>
      <c r="J243" s="23"/>
      <c r="K243" s="23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>
      <c r="A244" s="18"/>
      <c r="J244" s="23"/>
      <c r="K244" s="23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>
      <c r="A245" s="18"/>
      <c r="J245" s="23"/>
      <c r="K245" s="23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>
      <c r="A246" s="18"/>
      <c r="J246" s="23"/>
      <c r="K246" s="23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>
      <c r="A247" s="18"/>
      <c r="J247" s="23"/>
      <c r="K247" s="23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>
      <c r="A248" s="18"/>
      <c r="J248" s="23"/>
      <c r="K248" s="23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>
      <c r="A249" s="18"/>
      <c r="J249" s="23"/>
      <c r="K249" s="23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>
      <c r="A250" s="18"/>
      <c r="J250" s="23"/>
      <c r="K250" s="23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>
      <c r="A251" s="18"/>
      <c r="J251" s="23"/>
      <c r="K251" s="23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>
      <c r="A252" s="18"/>
      <c r="J252" s="23"/>
      <c r="K252" s="23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>
      <c r="A253" s="18"/>
      <c r="J253" s="23"/>
      <c r="K253" s="23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>
      <c r="A254" s="18"/>
      <c r="J254" s="23"/>
      <c r="K254" s="23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>
      <c r="A255" s="18"/>
      <c r="J255" s="23"/>
      <c r="K255" s="23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>
      <c r="A256" s="18"/>
      <c r="J256" s="23"/>
      <c r="K256" s="23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>
      <c r="A257" s="18"/>
      <c r="J257" s="23"/>
      <c r="K257" s="23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>
      <c r="A258" s="18"/>
      <c r="J258" s="23"/>
      <c r="K258" s="23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>
      <c r="A259" s="18"/>
      <c r="J259" s="23"/>
      <c r="K259" s="23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>
      <c r="A260" s="18"/>
      <c r="J260" s="23"/>
      <c r="K260" s="23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>
      <c r="A261" s="18"/>
      <c r="J261" s="23"/>
      <c r="K261" s="23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>
      <c r="A262" s="18"/>
      <c r="J262" s="23"/>
      <c r="K262" s="23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>
      <c r="A263" s="18"/>
      <c r="J263" s="23"/>
      <c r="K263" s="23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>
      <c r="A264" s="18"/>
      <c r="J264" s="23"/>
      <c r="K264" s="23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>
      <c r="A265" s="18"/>
      <c r="J265" s="23"/>
      <c r="K265" s="23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>
      <c r="A266" s="18"/>
      <c r="J266" s="23"/>
      <c r="K266" s="23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>
      <c r="A267" s="18"/>
      <c r="J267" s="23"/>
      <c r="K267" s="23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>
      <c r="A268" s="18"/>
      <c r="J268" s="23"/>
      <c r="K268" s="23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>
      <c r="A269" s="18"/>
      <c r="J269" s="23"/>
      <c r="K269" s="23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>
      <c r="A270" s="18"/>
      <c r="J270" s="23"/>
      <c r="K270" s="23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>
      <c r="A271" s="18"/>
      <c r="J271" s="23"/>
      <c r="K271" s="23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>
      <c r="A272" s="18"/>
      <c r="J272" s="23"/>
      <c r="K272" s="23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>
      <c r="A273" s="18"/>
      <c r="J273" s="23"/>
      <c r="K273" s="23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>
      <c r="A274" s="18"/>
      <c r="J274" s="23"/>
      <c r="K274" s="23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>
      <c r="A275" s="18"/>
      <c r="J275" s="23"/>
      <c r="K275" s="23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>
      <c r="A276" s="18"/>
      <c r="J276" s="23"/>
      <c r="K276" s="23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>
      <c r="A277" s="18"/>
      <c r="J277" s="23"/>
      <c r="K277" s="23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>
      <c r="A278" s="18"/>
      <c r="J278" s="23"/>
      <c r="K278" s="23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>
      <c r="A279" s="18"/>
      <c r="J279" s="23"/>
      <c r="K279" s="23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>
      <c r="A280" s="18"/>
      <c r="J280" s="23"/>
      <c r="K280" s="23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>
      <c r="A281" s="18"/>
      <c r="J281" s="23"/>
      <c r="K281" s="23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>
      <c r="A282" s="18"/>
      <c r="J282" s="23"/>
      <c r="K282" s="23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>
      <c r="A283" s="18"/>
      <c r="J283" s="23"/>
      <c r="K283" s="23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>
      <c r="A284" s="18"/>
      <c r="J284" s="23"/>
      <c r="K284" s="23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>
      <c r="A285" s="18"/>
      <c r="J285" s="23"/>
      <c r="K285" s="23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>
      <c r="A286" s="18"/>
      <c r="J286" s="23"/>
      <c r="K286" s="23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>
      <c r="A287" s="18"/>
      <c r="J287" s="23"/>
      <c r="K287" s="23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>
      <c r="A288" s="18"/>
      <c r="J288" s="23"/>
      <c r="K288" s="23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>
      <c r="A289" s="18"/>
      <c r="J289" s="23"/>
      <c r="K289" s="23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>
      <c r="A290" s="18"/>
      <c r="J290" s="23"/>
      <c r="K290" s="23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>
      <c r="A291" s="18"/>
      <c r="J291" s="23"/>
      <c r="K291" s="23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>
      <c r="A292" s="18"/>
      <c r="J292" s="23"/>
      <c r="K292" s="23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>
      <c r="A293" s="18"/>
      <c r="J293" s="23"/>
      <c r="K293" s="23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>
      <c r="A294" s="18"/>
      <c r="J294" s="23"/>
      <c r="K294" s="23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>
      <c r="A295" s="18"/>
      <c r="J295" s="23"/>
      <c r="K295" s="23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>
      <c r="A296" s="18"/>
      <c r="J296" s="23"/>
      <c r="K296" s="23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>
      <c r="A297" s="18"/>
      <c r="J297" s="23"/>
      <c r="K297" s="23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>
      <c r="A298" s="18"/>
      <c r="J298" s="23"/>
      <c r="K298" s="23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>
      <c r="A299" s="18"/>
      <c r="J299" s="23"/>
      <c r="K299" s="23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>
      <c r="A300" s="18"/>
      <c r="J300" s="23"/>
      <c r="K300" s="23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>
      <c r="A301" s="18"/>
      <c r="J301" s="23"/>
      <c r="K301" s="23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>
      <c r="A302" s="18"/>
      <c r="J302" s="23"/>
      <c r="K302" s="23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>
      <c r="A303" s="18"/>
      <c r="J303" s="23"/>
      <c r="K303" s="23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>
      <c r="A304" s="18"/>
      <c r="J304" s="23"/>
      <c r="K304" s="23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>
      <c r="A305" s="18"/>
      <c r="J305" s="23"/>
      <c r="K305" s="23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>
      <c r="A306" s="18"/>
      <c r="J306" s="23"/>
      <c r="K306" s="23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>
      <c r="A307" s="18"/>
      <c r="J307" s="23"/>
      <c r="K307" s="23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>
      <c r="A308" s="18"/>
      <c r="J308" s="23"/>
      <c r="K308" s="23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>
      <c r="A309" s="18"/>
      <c r="J309" s="23"/>
      <c r="K309" s="23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>
      <c r="A310" s="18"/>
      <c r="J310" s="23"/>
      <c r="K310" s="23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>
      <c r="A311" s="18"/>
      <c r="J311" s="23"/>
      <c r="K311" s="23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>
      <c r="A312" s="18"/>
      <c r="J312" s="23"/>
      <c r="K312" s="23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>
      <c r="A313" s="18"/>
      <c r="J313" s="23"/>
      <c r="K313" s="23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>
      <c r="A314" s="18"/>
      <c r="J314" s="23"/>
      <c r="K314" s="23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>
      <c r="A315" s="18"/>
      <c r="J315" s="23"/>
      <c r="K315" s="23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>
      <c r="A316" s="18"/>
      <c r="J316" s="23"/>
      <c r="K316" s="23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>
      <c r="A317" s="18"/>
      <c r="J317" s="23"/>
      <c r="K317" s="23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>
      <c r="A318" s="18"/>
      <c r="J318" s="23"/>
      <c r="K318" s="23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>
      <c r="A319" s="18"/>
      <c r="J319" s="23"/>
      <c r="K319" s="23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>
      <c r="A320" s="18"/>
      <c r="J320" s="23"/>
      <c r="K320" s="23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>
      <c r="A321" s="18"/>
      <c r="J321" s="23"/>
      <c r="K321" s="23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>
      <c r="A322" s="18"/>
      <c r="J322" s="23"/>
      <c r="K322" s="23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>
      <c r="A323" s="18"/>
      <c r="J323" s="23"/>
      <c r="K323" s="23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>
      <c r="A324" s="18"/>
      <c r="J324" s="23"/>
      <c r="K324" s="23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>
      <c r="A325" s="18"/>
      <c r="J325" s="23"/>
      <c r="K325" s="23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>
      <c r="A326" s="18"/>
      <c r="J326" s="23"/>
      <c r="K326" s="23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>
      <c r="A327" s="18"/>
      <c r="J327" s="23"/>
      <c r="K327" s="23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>
      <c r="A328" s="18"/>
      <c r="J328" s="23"/>
      <c r="K328" s="23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>
      <c r="A329" s="18"/>
      <c r="J329" s="23"/>
      <c r="K329" s="23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>
      <c r="A330" s="18"/>
      <c r="J330" s="23"/>
      <c r="K330" s="23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>
      <c r="A331" s="18"/>
      <c r="J331" s="23"/>
      <c r="K331" s="23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>
      <c r="A332" s="18"/>
      <c r="J332" s="23"/>
      <c r="K332" s="23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>
      <c r="A333" s="18"/>
      <c r="J333" s="23"/>
      <c r="K333" s="23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>
      <c r="A334" s="18"/>
      <c r="J334" s="23"/>
      <c r="K334" s="23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>
      <c r="A335" s="18"/>
      <c r="J335" s="23"/>
      <c r="K335" s="23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>
      <c r="A336" s="18"/>
      <c r="J336" s="23"/>
      <c r="K336" s="23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>
      <c r="A337" s="18"/>
      <c r="J337" s="23"/>
      <c r="K337" s="23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>
      <c r="A338" s="18"/>
      <c r="J338" s="23"/>
      <c r="K338" s="23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>
      <c r="A339" s="18"/>
      <c r="J339" s="23"/>
      <c r="K339" s="23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>
      <c r="A340" s="18"/>
      <c r="J340" s="23"/>
      <c r="K340" s="23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>
      <c r="A341" s="18"/>
      <c r="J341" s="23"/>
      <c r="K341" s="23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>
      <c r="A342" s="18"/>
      <c r="J342" s="23"/>
      <c r="K342" s="23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>
      <c r="A343" s="18"/>
      <c r="J343" s="23"/>
      <c r="K343" s="23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>
      <c r="A344" s="18"/>
      <c r="J344" s="23"/>
      <c r="K344" s="23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>
      <c r="A345" s="18"/>
      <c r="J345" s="23"/>
      <c r="K345" s="23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>
      <c r="A346" s="18"/>
      <c r="J346" s="23"/>
      <c r="K346" s="23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>
      <c r="A347" s="18"/>
      <c r="J347" s="23"/>
      <c r="K347" s="23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>
      <c r="A348" s="18"/>
      <c r="J348" s="23"/>
      <c r="K348" s="23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>
      <c r="A349" s="18"/>
      <c r="J349" s="23"/>
      <c r="K349" s="23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>
      <c r="A350" s="18"/>
      <c r="J350" s="23"/>
      <c r="K350" s="23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>
      <c r="A351" s="18"/>
      <c r="J351" s="23"/>
      <c r="K351" s="23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>
      <c r="A352" s="18"/>
      <c r="J352" s="23"/>
      <c r="K352" s="23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>
      <c r="A353" s="18"/>
      <c r="J353" s="23"/>
      <c r="K353" s="23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>
      <c r="A354" s="18"/>
      <c r="J354" s="23"/>
      <c r="K354" s="23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>
      <c r="A355" s="18"/>
      <c r="J355" s="23"/>
      <c r="K355" s="23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>
      <c r="A356" s="18"/>
      <c r="J356" s="23"/>
      <c r="K356" s="23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>
      <c r="A357" s="18"/>
      <c r="J357" s="23"/>
      <c r="K357" s="23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>
      <c r="A358" s="18"/>
      <c r="J358" s="23"/>
      <c r="K358" s="23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>
      <c r="A359" s="18"/>
      <c r="J359" s="23"/>
      <c r="K359" s="23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>
      <c r="A360" s="18"/>
      <c r="J360" s="23"/>
      <c r="K360" s="23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>
      <c r="A361" s="18"/>
      <c r="J361" s="23"/>
      <c r="K361" s="23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>
      <c r="A362" s="18"/>
      <c r="J362" s="23"/>
      <c r="K362" s="23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>
      <c r="A363" s="18"/>
      <c r="J363" s="23"/>
      <c r="K363" s="23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>
      <c r="A364" s="18"/>
      <c r="J364" s="23"/>
      <c r="K364" s="23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>
      <c r="A365" s="18"/>
      <c r="J365" s="23"/>
      <c r="K365" s="23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>
      <c r="A366" s="18"/>
      <c r="J366" s="23"/>
      <c r="K366" s="23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>
      <c r="A367" s="18"/>
      <c r="J367" s="23"/>
      <c r="K367" s="23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>
      <c r="A368" s="18"/>
      <c r="J368" s="23"/>
      <c r="K368" s="23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>
      <c r="A369" s="18"/>
      <c r="J369" s="23"/>
      <c r="K369" s="23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>
      <c r="A370" s="18"/>
      <c r="J370" s="23"/>
      <c r="K370" s="23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>
      <c r="A371" s="18"/>
      <c r="J371" s="23"/>
      <c r="K371" s="23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>
      <c r="A372" s="18"/>
      <c r="J372" s="23"/>
      <c r="K372" s="23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>
      <c r="A373" s="18"/>
      <c r="J373" s="23"/>
      <c r="K373" s="23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>
      <c r="A374" s="18"/>
      <c r="J374" s="23"/>
      <c r="K374" s="23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>
      <c r="A375" s="18"/>
      <c r="J375" s="23"/>
      <c r="K375" s="23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>
      <c r="A376" s="18"/>
      <c r="J376" s="23"/>
      <c r="K376" s="23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>
      <c r="A377" s="18"/>
      <c r="J377" s="23"/>
      <c r="K377" s="23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>
      <c r="A378" s="18"/>
      <c r="J378" s="23"/>
      <c r="K378" s="23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>
      <c r="A379" s="18"/>
      <c r="J379" s="23"/>
      <c r="K379" s="23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>
      <c r="A380" s="18"/>
      <c r="J380" s="23"/>
      <c r="K380" s="23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>
      <c r="A381" s="18"/>
      <c r="J381" s="23"/>
      <c r="K381" s="23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>
      <c r="A382" s="18"/>
      <c r="J382" s="23"/>
      <c r="K382" s="23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>
      <c r="A383" s="18"/>
      <c r="J383" s="23"/>
      <c r="K383" s="23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>
      <c r="A384" s="18"/>
      <c r="J384" s="23"/>
      <c r="K384" s="23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>
      <c r="A385" s="18"/>
      <c r="J385" s="23"/>
      <c r="K385" s="23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>
      <c r="A386" s="18"/>
      <c r="J386" s="23"/>
      <c r="K386" s="23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>
      <c r="A387" s="18"/>
      <c r="J387" s="23"/>
      <c r="K387" s="23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>
      <c r="A388" s="18"/>
      <c r="J388" s="23"/>
      <c r="K388" s="23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>
      <c r="A389" s="18"/>
      <c r="J389" s="23"/>
      <c r="K389" s="23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>
      <c r="A390" s="18"/>
      <c r="J390" s="23"/>
      <c r="K390" s="23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>
      <c r="A391" s="18"/>
      <c r="J391" s="23"/>
      <c r="K391" s="23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>
      <c r="A392" s="18"/>
      <c r="J392" s="23"/>
      <c r="K392" s="23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>
      <c r="A393" s="18"/>
      <c r="J393" s="23"/>
      <c r="K393" s="23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>
      <c r="A394" s="18"/>
      <c r="J394" s="23"/>
      <c r="K394" s="23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>
      <c r="A395" s="18"/>
      <c r="J395" s="23"/>
      <c r="K395" s="23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>
      <c r="A396" s="18"/>
      <c r="J396" s="23"/>
      <c r="K396" s="23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>
      <c r="A397" s="18"/>
      <c r="J397" s="23"/>
      <c r="K397" s="23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>
      <c r="A398" s="18"/>
      <c r="J398" s="23"/>
      <c r="K398" s="23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>
      <c r="A399" s="18"/>
      <c r="J399" s="23"/>
      <c r="K399" s="23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>
      <c r="A400" s="18"/>
      <c r="J400" s="23"/>
      <c r="K400" s="23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>
      <c r="A401" s="18"/>
      <c r="J401" s="23"/>
      <c r="K401" s="23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>
      <c r="A402" s="18"/>
      <c r="J402" s="23"/>
      <c r="K402" s="23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>
      <c r="A403" s="18"/>
      <c r="J403" s="23"/>
      <c r="K403" s="23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>
      <c r="A404" s="18"/>
      <c r="J404" s="23"/>
      <c r="K404" s="23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>
      <c r="A405" s="18"/>
      <c r="J405" s="23"/>
      <c r="K405" s="23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>
      <c r="A406" s="18"/>
      <c r="J406" s="23"/>
      <c r="K406" s="23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>
      <c r="A407" s="18"/>
      <c r="J407" s="23"/>
      <c r="K407" s="23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>
      <c r="A408" s="18"/>
      <c r="J408" s="23"/>
      <c r="K408" s="23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>
      <c r="A409" s="18"/>
      <c r="J409" s="23"/>
      <c r="K409" s="23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>
      <c r="A410" s="18"/>
      <c r="J410" s="23"/>
      <c r="K410" s="23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>
      <c r="A411" s="18"/>
      <c r="J411" s="23"/>
      <c r="K411" s="23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>
      <c r="A412" s="18"/>
      <c r="J412" s="23"/>
      <c r="K412" s="23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>
      <c r="A413" s="18"/>
      <c r="J413" s="23"/>
      <c r="K413" s="23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>
      <c r="A414" s="18"/>
      <c r="J414" s="23"/>
      <c r="K414" s="23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>
      <c r="A415" s="18"/>
      <c r="J415" s="23"/>
      <c r="K415" s="23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>
      <c r="A416" s="18"/>
      <c r="J416" s="23"/>
      <c r="K416" s="23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>
      <c r="A417" s="18"/>
      <c r="J417" s="23"/>
      <c r="K417" s="23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>
      <c r="A418" s="18"/>
      <c r="J418" s="23"/>
      <c r="K418" s="23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>
      <c r="A419" s="18"/>
      <c r="J419" s="23"/>
      <c r="K419" s="23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>
      <c r="A420" s="18"/>
      <c r="J420" s="23"/>
      <c r="K420" s="23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>
      <c r="A421" s="18"/>
      <c r="J421" s="23"/>
      <c r="K421" s="23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>
      <c r="A422" s="18"/>
      <c r="J422" s="23"/>
      <c r="K422" s="23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>
      <c r="A423" s="18"/>
      <c r="J423" s="23"/>
      <c r="K423" s="23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>
      <c r="A424" s="18"/>
      <c r="J424" s="23"/>
      <c r="K424" s="23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>
      <c r="A425" s="18"/>
      <c r="J425" s="23"/>
      <c r="K425" s="23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>
      <c r="A426" s="18"/>
      <c r="J426" s="23"/>
      <c r="K426" s="23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>
      <c r="A427" s="18"/>
      <c r="J427" s="23"/>
      <c r="K427" s="23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>
      <c r="A428" s="18"/>
      <c r="J428" s="23"/>
      <c r="K428" s="23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>
      <c r="A429" s="18"/>
      <c r="J429" s="23"/>
      <c r="K429" s="23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>
      <c r="A430" s="18"/>
      <c r="J430" s="23"/>
      <c r="K430" s="23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>
      <c r="A431" s="18"/>
      <c r="J431" s="23"/>
      <c r="K431" s="23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>
      <c r="A432" s="18"/>
      <c r="J432" s="23"/>
      <c r="K432" s="23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>
      <c r="A433" s="18"/>
      <c r="J433" s="23"/>
      <c r="K433" s="23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>
      <c r="A434" s="18"/>
      <c r="J434" s="23"/>
      <c r="K434" s="23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>
      <c r="A435" s="18"/>
      <c r="J435" s="23"/>
      <c r="K435" s="23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>
      <c r="A436" s="18"/>
      <c r="J436" s="23"/>
      <c r="K436" s="23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>
      <c r="A437" s="18"/>
      <c r="J437" s="23"/>
      <c r="K437" s="23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>
      <c r="A438" s="18"/>
      <c r="J438" s="23"/>
      <c r="K438" s="23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>
      <c r="A439" s="18"/>
      <c r="J439" s="23"/>
      <c r="K439" s="23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>
      <c r="A440" s="18"/>
      <c r="J440" s="23"/>
      <c r="K440" s="23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>
      <c r="A441" s="18"/>
      <c r="J441" s="23"/>
      <c r="K441" s="23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>
      <c r="A442" s="18"/>
      <c r="J442" s="23"/>
      <c r="K442" s="23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>
      <c r="A443" s="18"/>
      <c r="J443" s="23"/>
      <c r="K443" s="23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>
      <c r="A444" s="18"/>
      <c r="J444" s="23"/>
      <c r="K444" s="23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>
      <c r="A445" s="18"/>
      <c r="J445" s="23"/>
      <c r="K445" s="23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>
      <c r="A446" s="18"/>
      <c r="J446" s="23"/>
      <c r="K446" s="23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>
      <c r="A447" s="18"/>
      <c r="J447" s="23"/>
      <c r="K447" s="23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>
      <c r="A448" s="18"/>
      <c r="J448" s="23"/>
      <c r="K448" s="23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>
      <c r="A449" s="18"/>
      <c r="J449" s="23"/>
      <c r="K449" s="23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>
      <c r="A450" s="18"/>
      <c r="J450" s="23"/>
      <c r="K450" s="23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>
      <c r="A451" s="18"/>
      <c r="J451" s="23"/>
      <c r="K451" s="23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>
      <c r="A452" s="18"/>
      <c r="J452" s="23"/>
      <c r="K452" s="23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>
      <c r="A453" s="18"/>
      <c r="J453" s="23"/>
      <c r="K453" s="23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>
      <c r="A454" s="18"/>
      <c r="J454" s="23"/>
      <c r="K454" s="23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>
      <c r="A455" s="18"/>
      <c r="J455" s="23"/>
      <c r="K455" s="23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>
      <c r="A456" s="18"/>
      <c r="J456" s="23"/>
      <c r="K456" s="23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>
      <c r="A457" s="18"/>
      <c r="J457" s="23"/>
      <c r="K457" s="23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>
      <c r="A458" s="18"/>
      <c r="J458" s="23"/>
      <c r="K458" s="23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>
      <c r="A459" s="18"/>
      <c r="J459" s="23"/>
      <c r="K459" s="23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>
      <c r="A460" s="18"/>
      <c r="J460" s="23"/>
      <c r="K460" s="23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>
      <c r="A461" s="18"/>
      <c r="J461" s="23"/>
      <c r="K461" s="23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>
      <c r="A462" s="18"/>
      <c r="J462" s="23"/>
      <c r="K462" s="23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>
      <c r="A463" s="18"/>
      <c r="J463" s="23"/>
      <c r="K463" s="23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>
      <c r="A464" s="18"/>
      <c r="J464" s="23"/>
      <c r="K464" s="23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>
      <c r="A465" s="18"/>
      <c r="J465" s="23"/>
      <c r="K465" s="23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>
      <c r="A466" s="18"/>
      <c r="J466" s="23"/>
      <c r="K466" s="23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>
      <c r="A467" s="18"/>
      <c r="J467" s="23"/>
      <c r="K467" s="23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>
      <c r="A468" s="18"/>
      <c r="J468" s="23"/>
      <c r="K468" s="23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>
      <c r="A469" s="18"/>
      <c r="J469" s="23"/>
      <c r="K469" s="23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>
      <c r="A470" s="18"/>
      <c r="J470" s="23"/>
      <c r="K470" s="23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>
      <c r="A471" s="18"/>
      <c r="J471" s="23"/>
      <c r="K471" s="23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>
      <c r="A472" s="18"/>
      <c r="J472" s="23"/>
      <c r="K472" s="23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>
      <c r="A473" s="18"/>
      <c r="J473" s="23"/>
      <c r="K473" s="23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>
      <c r="A474" s="18"/>
      <c r="J474" s="23"/>
      <c r="K474" s="23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>
      <c r="A475" s="18"/>
      <c r="J475" s="23"/>
      <c r="K475" s="23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>
      <c r="A476" s="18"/>
      <c r="J476" s="23"/>
      <c r="K476" s="23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>
      <c r="A477" s="18"/>
      <c r="J477" s="23"/>
      <c r="K477" s="23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>
      <c r="A478" s="18"/>
      <c r="J478" s="23"/>
      <c r="K478" s="23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>
      <c r="A479" s="18"/>
      <c r="J479" s="23"/>
      <c r="K479" s="23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>
      <c r="A480" s="18"/>
      <c r="J480" s="23"/>
      <c r="K480" s="23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>
      <c r="A481" s="18"/>
      <c r="J481" s="23"/>
      <c r="K481" s="23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>
      <c r="A482" s="18"/>
      <c r="J482" s="23"/>
      <c r="K482" s="23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>
      <c r="A483" s="18"/>
      <c r="J483" s="23"/>
      <c r="K483" s="23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>
      <c r="A484" s="18"/>
      <c r="J484" s="23"/>
      <c r="K484" s="23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>
      <c r="A485" s="18"/>
      <c r="J485" s="23"/>
      <c r="K485" s="23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>
      <c r="A486" s="18"/>
      <c r="J486" s="23"/>
      <c r="K486" s="23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>
      <c r="A487" s="18"/>
      <c r="J487" s="23"/>
      <c r="K487" s="23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>
      <c r="A488" s="18"/>
      <c r="J488" s="23"/>
      <c r="K488" s="23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>
      <c r="A489" s="18"/>
      <c r="J489" s="23"/>
      <c r="K489" s="23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>
      <c r="A490" s="18"/>
      <c r="J490" s="23"/>
      <c r="K490" s="23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>
      <c r="A491" s="18"/>
      <c r="J491" s="23"/>
      <c r="K491" s="23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>
      <c r="A492" s="18"/>
      <c r="J492" s="23"/>
      <c r="K492" s="23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>
      <c r="A493" s="18"/>
      <c r="J493" s="23"/>
      <c r="K493" s="23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>
      <c r="A494" s="18"/>
      <c r="J494" s="23"/>
      <c r="K494" s="23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>
      <c r="A495" s="18"/>
      <c r="J495" s="23"/>
      <c r="K495" s="23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>
      <c r="A496" s="18"/>
      <c r="J496" s="23"/>
      <c r="K496" s="23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>
      <c r="A497" s="18"/>
      <c r="J497" s="23"/>
      <c r="K497" s="23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>
      <c r="A498" s="18"/>
      <c r="J498" s="23"/>
      <c r="K498" s="23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>
      <c r="A499" s="18"/>
      <c r="J499" s="23"/>
      <c r="K499" s="23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>
      <c r="A500" s="18"/>
      <c r="J500" s="23"/>
      <c r="K500" s="23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>
      <c r="A501" s="18"/>
      <c r="J501" s="23"/>
      <c r="K501" s="23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>
      <c r="A502" s="18"/>
      <c r="J502" s="23"/>
      <c r="K502" s="23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1:29">
      <c r="A503" s="18"/>
      <c r="J503" s="23"/>
      <c r="K503" s="23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1:29">
      <c r="A504" s="18"/>
      <c r="J504" s="23"/>
      <c r="K504" s="23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1:29">
      <c r="A505" s="18"/>
      <c r="J505" s="23"/>
      <c r="K505" s="23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1:29">
      <c r="A506" s="18"/>
      <c r="J506" s="23"/>
      <c r="K506" s="23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1:29">
      <c r="A507" s="18"/>
      <c r="J507" s="23"/>
      <c r="K507" s="23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1:29">
      <c r="A508" s="18"/>
      <c r="J508" s="23"/>
      <c r="K508" s="23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1:29">
      <c r="A509" s="18"/>
      <c r="J509" s="23"/>
      <c r="K509" s="23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1:29">
      <c r="A510" s="18"/>
      <c r="J510" s="23"/>
      <c r="K510" s="23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1:29">
      <c r="A511" s="18"/>
      <c r="J511" s="23"/>
      <c r="K511" s="23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1:29">
      <c r="A512" s="18"/>
      <c r="J512" s="23"/>
      <c r="K512" s="23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1:29">
      <c r="A513" s="18"/>
      <c r="J513" s="23"/>
      <c r="K513" s="23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1:29">
      <c r="A514" s="18"/>
      <c r="J514" s="23"/>
      <c r="K514" s="23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1:29">
      <c r="A515" s="18"/>
      <c r="J515" s="23"/>
      <c r="K515" s="23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1:29">
      <c r="A516" s="18"/>
      <c r="J516" s="23"/>
      <c r="K516" s="23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1:29">
      <c r="A517" s="18"/>
      <c r="J517" s="23"/>
      <c r="K517" s="23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1:29">
      <c r="A518" s="18"/>
      <c r="J518" s="23"/>
      <c r="K518" s="23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1:29">
      <c r="A519" s="18"/>
      <c r="J519" s="23"/>
      <c r="K519" s="23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1:29">
      <c r="A520" s="18"/>
      <c r="J520" s="23"/>
      <c r="K520" s="23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1:29">
      <c r="A521" s="18"/>
      <c r="J521" s="23"/>
      <c r="K521" s="23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1:29">
      <c r="A522" s="18"/>
      <c r="J522" s="23"/>
      <c r="K522" s="23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1:29">
      <c r="A523" s="18"/>
      <c r="J523" s="23"/>
      <c r="K523" s="23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1:29">
      <c r="A524" s="18"/>
      <c r="J524" s="23"/>
      <c r="K524" s="23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>
      <c r="A525" s="18"/>
      <c r="J525" s="23"/>
      <c r="K525" s="23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1:29">
      <c r="A526" s="18"/>
      <c r="J526" s="23"/>
      <c r="K526" s="23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1:29">
      <c r="A527" s="18"/>
      <c r="J527" s="23"/>
      <c r="K527" s="23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>
      <c r="A528" s="18"/>
      <c r="J528" s="23"/>
      <c r="K528" s="23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>
      <c r="A529" s="18"/>
      <c r="J529" s="23"/>
      <c r="K529" s="23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>
      <c r="A530" s="18"/>
      <c r="J530" s="23"/>
      <c r="K530" s="23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>
      <c r="A531" s="18"/>
      <c r="J531" s="23"/>
      <c r="K531" s="23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>
      <c r="A532" s="18"/>
      <c r="J532" s="23"/>
      <c r="K532" s="23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>
      <c r="A533" s="18"/>
      <c r="J533" s="23"/>
      <c r="K533" s="23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>
      <c r="A534" s="18"/>
      <c r="J534" s="23"/>
      <c r="K534" s="23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>
      <c r="A535" s="18"/>
      <c r="J535" s="23"/>
      <c r="K535" s="23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>
      <c r="A536" s="18"/>
      <c r="J536" s="23"/>
      <c r="K536" s="23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>
      <c r="A537" s="18"/>
      <c r="J537" s="23"/>
      <c r="K537" s="23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>
      <c r="A538" s="18"/>
      <c r="J538" s="23"/>
      <c r="K538" s="23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>
      <c r="A539" s="18"/>
      <c r="J539" s="23"/>
      <c r="K539" s="23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>
      <c r="A540" s="18"/>
      <c r="J540" s="23"/>
      <c r="K540" s="23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>
      <c r="A541" s="18"/>
      <c r="J541" s="23"/>
      <c r="K541" s="23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>
      <c r="A542" s="18"/>
      <c r="J542" s="23"/>
      <c r="K542" s="23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>
      <c r="A543" s="18"/>
      <c r="J543" s="23"/>
      <c r="K543" s="23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>
      <c r="A544" s="18"/>
      <c r="J544" s="23"/>
      <c r="K544" s="23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>
      <c r="A545" s="18"/>
      <c r="J545" s="23"/>
      <c r="K545" s="23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>
      <c r="A546" s="18"/>
      <c r="J546" s="23"/>
      <c r="K546" s="23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>
      <c r="A547" s="18"/>
      <c r="J547" s="23"/>
      <c r="K547" s="23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>
      <c r="A548" s="18"/>
      <c r="J548" s="23"/>
      <c r="K548" s="23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>
      <c r="A549" s="18"/>
      <c r="J549" s="23"/>
      <c r="K549" s="23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>
      <c r="A550" s="18"/>
      <c r="J550" s="23"/>
      <c r="K550" s="23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>
      <c r="A551" s="18"/>
      <c r="J551" s="23"/>
      <c r="K551" s="23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>
      <c r="A552" s="18"/>
      <c r="J552" s="23"/>
      <c r="K552" s="23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>
      <c r="A553" s="18"/>
      <c r="J553" s="23"/>
      <c r="K553" s="23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>
      <c r="A554" s="18"/>
      <c r="J554" s="23"/>
      <c r="K554" s="23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>
      <c r="A555" s="18"/>
      <c r="J555" s="23"/>
      <c r="K555" s="23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>
      <c r="A556" s="18"/>
      <c r="J556" s="23"/>
      <c r="K556" s="23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>
      <c r="A557" s="18"/>
      <c r="J557" s="23"/>
      <c r="K557" s="23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>
      <c r="A558" s="18"/>
      <c r="J558" s="23"/>
      <c r="K558" s="23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>
      <c r="A559" s="18"/>
      <c r="J559" s="23"/>
      <c r="K559" s="23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>
      <c r="A560" s="18"/>
      <c r="J560" s="23"/>
      <c r="K560" s="23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>
      <c r="A561" s="18"/>
      <c r="J561" s="23"/>
      <c r="K561" s="23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>
      <c r="A562" s="18"/>
      <c r="J562" s="23"/>
      <c r="K562" s="23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>
      <c r="A563" s="18"/>
      <c r="J563" s="23"/>
      <c r="K563" s="23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>
      <c r="A564" s="18"/>
      <c r="J564" s="23"/>
      <c r="K564" s="23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>
      <c r="A565" s="18"/>
      <c r="J565" s="23"/>
      <c r="K565" s="23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>
      <c r="A566" s="18"/>
      <c r="J566" s="23"/>
      <c r="K566" s="23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>
      <c r="A567" s="18"/>
      <c r="J567" s="23"/>
      <c r="K567" s="23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>
      <c r="A568" s="18"/>
      <c r="J568" s="23"/>
      <c r="K568" s="23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>
      <c r="A569" s="18"/>
      <c r="J569" s="23"/>
      <c r="K569" s="23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>
      <c r="A570" s="18"/>
      <c r="J570" s="23"/>
      <c r="K570" s="23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>
      <c r="A571" s="18"/>
      <c r="J571" s="23"/>
      <c r="K571" s="23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>
      <c r="A572" s="18"/>
      <c r="J572" s="23"/>
      <c r="K572" s="23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>
      <c r="A573" s="18"/>
      <c r="J573" s="23"/>
      <c r="K573" s="23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>
      <c r="A574" s="18"/>
      <c r="J574" s="23"/>
      <c r="K574" s="23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>
      <c r="A575" s="18"/>
      <c r="J575" s="23"/>
      <c r="K575" s="23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>
      <c r="A576" s="18"/>
      <c r="J576" s="23"/>
      <c r="K576" s="23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>
      <c r="A577" s="18"/>
      <c r="J577" s="23"/>
      <c r="K577" s="23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>
      <c r="A578" s="18"/>
      <c r="J578" s="23"/>
      <c r="K578" s="23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>
      <c r="A579" s="18"/>
      <c r="J579" s="23"/>
      <c r="K579" s="23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>
      <c r="A580" s="18"/>
      <c r="J580" s="23"/>
      <c r="K580" s="23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>
      <c r="A581" s="18"/>
      <c r="J581" s="23"/>
      <c r="K581" s="23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>
      <c r="A582" s="18"/>
      <c r="J582" s="23"/>
      <c r="K582" s="23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>
      <c r="A583" s="18"/>
      <c r="J583" s="23"/>
      <c r="K583" s="23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>
      <c r="A584" s="18"/>
      <c r="J584" s="23"/>
      <c r="K584" s="23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>
      <c r="A585" s="18"/>
      <c r="J585" s="23"/>
      <c r="K585" s="23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>
      <c r="A586" s="18"/>
      <c r="J586" s="23"/>
      <c r="K586" s="23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>
      <c r="A587" s="18"/>
      <c r="J587" s="23"/>
      <c r="K587" s="23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>
      <c r="A588" s="18"/>
      <c r="J588" s="23"/>
      <c r="K588" s="23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>
      <c r="A589" s="18"/>
      <c r="J589" s="23"/>
      <c r="K589" s="23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>
      <c r="A590" s="18"/>
      <c r="J590" s="23"/>
      <c r="K590" s="23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>
      <c r="A591" s="18"/>
      <c r="J591" s="23"/>
      <c r="K591" s="23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>
      <c r="A592" s="18"/>
      <c r="J592" s="23"/>
      <c r="K592" s="23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>
      <c r="A593" s="18"/>
      <c r="J593" s="23"/>
      <c r="K593" s="23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>
      <c r="A594" s="18"/>
      <c r="J594" s="23"/>
      <c r="K594" s="23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>
      <c r="A595" s="18"/>
      <c r="J595" s="23"/>
      <c r="K595" s="23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>
      <c r="A596" s="18"/>
      <c r="J596" s="23"/>
      <c r="K596" s="23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>
      <c r="A597" s="18"/>
      <c r="J597" s="23"/>
      <c r="K597" s="23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>
      <c r="A598" s="18"/>
      <c r="J598" s="23"/>
      <c r="K598" s="23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>
      <c r="A599" s="18"/>
      <c r="J599" s="23"/>
      <c r="K599" s="23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1:29">
      <c r="A600" s="18"/>
      <c r="J600" s="23"/>
      <c r="K600" s="23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1:29">
      <c r="A601" s="18"/>
      <c r="J601" s="23"/>
      <c r="K601" s="23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1:29">
      <c r="A602" s="18"/>
      <c r="J602" s="23"/>
      <c r="K602" s="23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1:29">
      <c r="A603" s="18"/>
      <c r="J603" s="23"/>
      <c r="K603" s="23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1:29">
      <c r="A604" s="18"/>
      <c r="J604" s="23"/>
      <c r="K604" s="23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1:29">
      <c r="A605" s="18"/>
      <c r="J605" s="23"/>
      <c r="K605" s="23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1:29">
      <c r="A606" s="18"/>
      <c r="J606" s="23"/>
      <c r="K606" s="23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1:29">
      <c r="A607" s="18"/>
      <c r="J607" s="23"/>
      <c r="K607" s="23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1:29">
      <c r="A608" s="18"/>
      <c r="J608" s="23"/>
      <c r="K608" s="23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1:29">
      <c r="A609" s="18"/>
      <c r="J609" s="23"/>
      <c r="K609" s="23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1:29">
      <c r="A610" s="18"/>
      <c r="J610" s="23"/>
      <c r="K610" s="23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1:29">
      <c r="A611" s="18"/>
      <c r="J611" s="23"/>
      <c r="K611" s="23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1:29">
      <c r="A612" s="18"/>
      <c r="J612" s="23"/>
      <c r="K612" s="23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1:29">
      <c r="A613" s="18"/>
      <c r="J613" s="23"/>
      <c r="K613" s="23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1:29">
      <c r="A614" s="18"/>
      <c r="J614" s="23"/>
      <c r="K614" s="23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1:29">
      <c r="A615" s="18"/>
      <c r="J615" s="23"/>
      <c r="K615" s="23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1:29">
      <c r="A616" s="18"/>
      <c r="J616" s="23"/>
      <c r="K616" s="23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1:29">
      <c r="A617" s="18"/>
      <c r="J617" s="23"/>
      <c r="K617" s="23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1:29">
      <c r="A618" s="18"/>
      <c r="J618" s="23"/>
      <c r="K618" s="23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1:29">
      <c r="A619" s="18"/>
      <c r="J619" s="23"/>
      <c r="K619" s="23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1:29">
      <c r="A620" s="18"/>
      <c r="J620" s="23"/>
      <c r="K620" s="23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1:29">
      <c r="A621" s="18"/>
      <c r="J621" s="23"/>
      <c r="K621" s="23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1:29">
      <c r="A622" s="18"/>
      <c r="J622" s="23"/>
      <c r="K622" s="23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1:29">
      <c r="A623" s="18"/>
      <c r="J623" s="23"/>
      <c r="K623" s="23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1:29">
      <c r="A624" s="18"/>
      <c r="J624" s="23"/>
      <c r="K624" s="23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1:29">
      <c r="A625" s="18"/>
      <c r="J625" s="23"/>
      <c r="K625" s="23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1:29">
      <c r="A626" s="18"/>
      <c r="J626" s="23"/>
      <c r="K626" s="23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1:29">
      <c r="A627" s="18"/>
      <c r="J627" s="23"/>
      <c r="K627" s="23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1:29">
      <c r="A628" s="18"/>
      <c r="J628" s="23"/>
      <c r="K628" s="23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1:29">
      <c r="A629" s="18"/>
      <c r="J629" s="23"/>
      <c r="K629" s="23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1:29">
      <c r="A630" s="18"/>
      <c r="J630" s="23"/>
      <c r="K630" s="23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1:29">
      <c r="A631" s="18"/>
      <c r="J631" s="23"/>
      <c r="K631" s="23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1:29">
      <c r="A632" s="18"/>
      <c r="J632" s="23"/>
      <c r="K632" s="23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1:29">
      <c r="A633" s="18"/>
      <c r="J633" s="23"/>
      <c r="K633" s="23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1:29">
      <c r="A634" s="18"/>
      <c r="J634" s="23"/>
      <c r="K634" s="23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1:29">
      <c r="A635" s="18"/>
      <c r="J635" s="23"/>
      <c r="K635" s="23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1:29">
      <c r="A636" s="18"/>
      <c r="J636" s="23"/>
      <c r="K636" s="23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1:29">
      <c r="A637" s="18"/>
      <c r="J637" s="23"/>
      <c r="K637" s="23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1:29">
      <c r="A638" s="18"/>
      <c r="J638" s="23"/>
      <c r="K638" s="23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1:29">
      <c r="A639" s="18"/>
      <c r="J639" s="23"/>
      <c r="K639" s="23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1:29">
      <c r="A640" s="18"/>
      <c r="J640" s="23"/>
      <c r="K640" s="23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1:29">
      <c r="A641" s="18"/>
      <c r="J641" s="23"/>
      <c r="K641" s="23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1:29">
      <c r="A642" s="18"/>
      <c r="J642" s="23"/>
      <c r="K642" s="23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1:29">
      <c r="A643" s="18"/>
      <c r="J643" s="23"/>
      <c r="K643" s="23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1:29">
      <c r="A644" s="18"/>
      <c r="J644" s="23"/>
      <c r="K644" s="23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1:29">
      <c r="A645" s="18"/>
      <c r="J645" s="23"/>
      <c r="K645" s="23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1:29">
      <c r="A646" s="18"/>
      <c r="J646" s="23"/>
      <c r="K646" s="23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1:29">
      <c r="A647" s="18"/>
      <c r="J647" s="23"/>
      <c r="K647" s="23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1:29">
      <c r="A648" s="18"/>
      <c r="J648" s="23"/>
      <c r="K648" s="23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1:29">
      <c r="A649" s="18"/>
      <c r="J649" s="23"/>
      <c r="K649" s="23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1:29">
      <c r="A650" s="18"/>
      <c r="J650" s="23"/>
      <c r="K650" s="23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1:29">
      <c r="A651" s="18"/>
      <c r="J651" s="23"/>
      <c r="K651" s="23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1:29">
      <c r="A652" s="18"/>
      <c r="J652" s="23"/>
      <c r="K652" s="23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1:29">
      <c r="A653" s="18"/>
      <c r="J653" s="23"/>
      <c r="K653" s="23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1:29">
      <c r="A654" s="18"/>
      <c r="J654" s="23"/>
      <c r="K654" s="23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1:29">
      <c r="A655" s="18"/>
      <c r="J655" s="23"/>
      <c r="K655" s="23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1:29">
      <c r="A656" s="18"/>
      <c r="J656" s="23"/>
      <c r="K656" s="23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1:29">
      <c r="A657" s="18"/>
      <c r="J657" s="23"/>
      <c r="K657" s="23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1:29">
      <c r="A658" s="18"/>
      <c r="J658" s="23"/>
      <c r="K658" s="23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1:29">
      <c r="A659" s="18"/>
      <c r="J659" s="23"/>
      <c r="K659" s="23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1:29">
      <c r="A660" s="18"/>
      <c r="J660" s="23"/>
      <c r="K660" s="23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1:29">
      <c r="A661" s="18"/>
      <c r="J661" s="23"/>
      <c r="K661" s="23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1:29">
      <c r="A662" s="18"/>
      <c r="J662" s="23"/>
      <c r="K662" s="23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1:29">
      <c r="A663" s="18"/>
      <c r="J663" s="23"/>
      <c r="K663" s="23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1:29">
      <c r="A664" s="18"/>
      <c r="J664" s="23"/>
      <c r="K664" s="23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1:29">
      <c r="A665" s="18"/>
      <c r="J665" s="23"/>
      <c r="K665" s="23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1:29">
      <c r="A666" s="18"/>
      <c r="J666" s="23"/>
      <c r="K666" s="23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1:29">
      <c r="A667" s="18"/>
      <c r="J667" s="23"/>
      <c r="K667" s="23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1:29">
      <c r="A668" s="18"/>
      <c r="J668" s="23"/>
      <c r="K668" s="23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1:29">
      <c r="A669" s="18"/>
      <c r="J669" s="23"/>
      <c r="K669" s="23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1:29">
      <c r="A670" s="18"/>
      <c r="J670" s="23"/>
      <c r="K670" s="23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1:29">
      <c r="A671" s="18"/>
      <c r="J671" s="23"/>
      <c r="K671" s="23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1:29">
      <c r="A672" s="18"/>
      <c r="J672" s="23"/>
      <c r="K672" s="23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1:29">
      <c r="A673" s="18"/>
      <c r="J673" s="23"/>
      <c r="K673" s="23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1:29">
      <c r="A674" s="18"/>
      <c r="J674" s="23"/>
      <c r="K674" s="23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1:29">
      <c r="A675" s="18"/>
      <c r="J675" s="23"/>
      <c r="K675" s="23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1:29">
      <c r="A676" s="18"/>
      <c r="J676" s="23"/>
      <c r="K676" s="23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1:29">
      <c r="A677" s="18"/>
      <c r="J677" s="23"/>
      <c r="K677" s="23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1:29">
      <c r="A678" s="18"/>
      <c r="J678" s="23"/>
      <c r="K678" s="23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1:29">
      <c r="A679" s="18"/>
      <c r="J679" s="23"/>
      <c r="K679" s="23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1:29">
      <c r="A680" s="18"/>
      <c r="J680" s="23"/>
      <c r="K680" s="23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1:29">
      <c r="A681" s="18"/>
      <c r="J681" s="23"/>
      <c r="K681" s="23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1:29">
      <c r="A682" s="18"/>
      <c r="J682" s="23"/>
      <c r="K682" s="23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1:29">
      <c r="A683" s="18"/>
      <c r="J683" s="23"/>
      <c r="K683" s="23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1:29">
      <c r="A684" s="18"/>
      <c r="J684" s="23"/>
      <c r="K684" s="23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1:29">
      <c r="A685" s="18"/>
      <c r="J685" s="23"/>
      <c r="K685" s="23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1:29">
      <c r="A686" s="18"/>
      <c r="J686" s="23"/>
      <c r="K686" s="23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1:29">
      <c r="A687" s="18"/>
      <c r="J687" s="23"/>
      <c r="K687" s="23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1:29">
      <c r="A688" s="18"/>
      <c r="J688" s="23"/>
      <c r="K688" s="23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1:29">
      <c r="A689" s="18"/>
      <c r="J689" s="23"/>
      <c r="K689" s="23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1:29">
      <c r="A690" s="18"/>
      <c r="J690" s="23"/>
      <c r="K690" s="23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1:29">
      <c r="A691" s="18"/>
      <c r="J691" s="23"/>
      <c r="K691" s="23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1:29">
      <c r="A692" s="18"/>
      <c r="J692" s="23"/>
      <c r="K692" s="23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1:29">
      <c r="A693" s="18"/>
      <c r="J693" s="23"/>
      <c r="K693" s="23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1:29">
      <c r="A694" s="18"/>
      <c r="J694" s="23"/>
      <c r="K694" s="23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1:29">
      <c r="A695" s="18"/>
      <c r="J695" s="23"/>
      <c r="K695" s="23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1:29">
      <c r="A696" s="18"/>
      <c r="J696" s="23"/>
      <c r="K696" s="23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1:29">
      <c r="A697" s="18"/>
      <c r="J697" s="23"/>
      <c r="K697" s="23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1:29">
      <c r="A698" s="18"/>
      <c r="J698" s="23"/>
      <c r="K698" s="23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1:29">
      <c r="A699" s="18"/>
      <c r="J699" s="23"/>
      <c r="K699" s="23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1:29">
      <c r="A700" s="18"/>
      <c r="J700" s="23"/>
      <c r="K700" s="23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1:29">
      <c r="A701" s="18"/>
      <c r="J701" s="23"/>
      <c r="K701" s="23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1:29">
      <c r="A702" s="18"/>
      <c r="J702" s="23"/>
      <c r="K702" s="23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1:29">
      <c r="A703" s="18"/>
      <c r="J703" s="23"/>
      <c r="K703" s="23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1:29">
      <c r="A704" s="18"/>
      <c r="J704" s="23"/>
      <c r="K704" s="23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1:29">
      <c r="A705" s="18"/>
      <c r="J705" s="23"/>
      <c r="K705" s="23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1:29">
      <c r="A706" s="18"/>
      <c r="J706" s="23"/>
      <c r="K706" s="23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1:29">
      <c r="A707" s="18"/>
      <c r="J707" s="23"/>
      <c r="K707" s="23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1:29">
      <c r="A708" s="18"/>
      <c r="J708" s="23"/>
      <c r="K708" s="23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1:29">
      <c r="A709" s="18"/>
      <c r="J709" s="23"/>
      <c r="K709" s="23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1:29">
      <c r="A710" s="18"/>
      <c r="J710" s="23"/>
      <c r="K710" s="23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1:29">
      <c r="A711" s="18"/>
      <c r="J711" s="23"/>
      <c r="K711" s="23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1:29">
      <c r="A712" s="18"/>
      <c r="J712" s="23"/>
      <c r="K712" s="23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1:29">
      <c r="A713" s="18"/>
      <c r="J713" s="23"/>
      <c r="K713" s="23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1:29">
      <c r="A714" s="18"/>
      <c r="J714" s="23"/>
      <c r="K714" s="23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1:29">
      <c r="A715" s="18"/>
      <c r="J715" s="23"/>
      <c r="K715" s="23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1:29">
      <c r="A716" s="18"/>
      <c r="J716" s="23"/>
      <c r="K716" s="23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1:29">
      <c r="A717" s="18"/>
      <c r="J717" s="23"/>
      <c r="K717" s="23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1:29">
      <c r="A718" s="18"/>
      <c r="J718" s="23"/>
      <c r="K718" s="23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1:29">
      <c r="A719" s="18"/>
      <c r="J719" s="23"/>
      <c r="K719" s="23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1:29">
      <c r="A720" s="18"/>
      <c r="J720" s="23"/>
      <c r="K720" s="23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1:29">
      <c r="A721" s="18"/>
      <c r="J721" s="23"/>
      <c r="K721" s="23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1:29">
      <c r="A722" s="18"/>
      <c r="J722" s="23"/>
      <c r="K722" s="23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1:29">
      <c r="A723" s="18"/>
      <c r="J723" s="23"/>
      <c r="K723" s="23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1:29">
      <c r="A724" s="18"/>
      <c r="J724" s="23"/>
      <c r="K724" s="23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1:29">
      <c r="A725" s="18"/>
      <c r="J725" s="23"/>
      <c r="K725" s="23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1:29">
      <c r="A726" s="18"/>
      <c r="J726" s="23"/>
      <c r="K726" s="23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1:29">
      <c r="A727" s="18"/>
      <c r="J727" s="23"/>
      <c r="K727" s="23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1:29">
      <c r="A728" s="18"/>
      <c r="J728" s="23"/>
      <c r="K728" s="23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1:29">
      <c r="A729" s="18"/>
      <c r="J729" s="23"/>
      <c r="K729" s="23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1:29">
      <c r="A730" s="18"/>
      <c r="J730" s="23"/>
      <c r="K730" s="23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1:29">
      <c r="A731" s="18"/>
      <c r="J731" s="23"/>
      <c r="K731" s="23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1:29">
      <c r="A732" s="18"/>
      <c r="J732" s="23"/>
      <c r="K732" s="23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1:29">
      <c r="A733" s="18"/>
      <c r="J733" s="23"/>
      <c r="K733" s="23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1:29">
      <c r="A734" s="18"/>
      <c r="J734" s="23"/>
      <c r="K734" s="23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1:29">
      <c r="A735" s="18"/>
      <c r="J735" s="23"/>
      <c r="K735" s="23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1:29">
      <c r="A736" s="18"/>
      <c r="J736" s="23"/>
      <c r="K736" s="23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1:29">
      <c r="A737" s="18"/>
      <c r="J737" s="23"/>
      <c r="K737" s="23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1:29">
      <c r="A738" s="18"/>
      <c r="J738" s="23"/>
      <c r="K738" s="23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1:29">
      <c r="A739" s="18"/>
      <c r="J739" s="23"/>
      <c r="K739" s="23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1:29">
      <c r="A740" s="18"/>
      <c r="J740" s="23"/>
      <c r="K740" s="23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1:29">
      <c r="A741" s="18"/>
      <c r="J741" s="23"/>
      <c r="K741" s="23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1:29">
      <c r="A742" s="18"/>
      <c r="J742" s="23"/>
      <c r="K742" s="23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1:29">
      <c r="A743" s="18"/>
      <c r="J743" s="23"/>
      <c r="K743" s="23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1:29">
      <c r="A744" s="18"/>
      <c r="J744" s="23"/>
      <c r="K744" s="23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1:29">
      <c r="A745" s="18"/>
      <c r="J745" s="23"/>
      <c r="K745" s="23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1:29">
      <c r="A746" s="18"/>
      <c r="J746" s="23"/>
      <c r="K746" s="23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1:29">
      <c r="A747" s="18"/>
      <c r="J747" s="23"/>
      <c r="K747" s="23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1:29">
      <c r="A748" s="18"/>
      <c r="J748" s="23"/>
      <c r="K748" s="23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1:29">
      <c r="A749" s="18"/>
      <c r="J749" s="23"/>
      <c r="K749" s="23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1:29">
      <c r="A750" s="18"/>
      <c r="J750" s="23"/>
      <c r="K750" s="23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1:29">
      <c r="A751" s="18"/>
      <c r="J751" s="23"/>
      <c r="K751" s="23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1:29">
      <c r="A752" s="18"/>
      <c r="J752" s="23"/>
      <c r="K752" s="23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1:29">
      <c r="A753" s="18"/>
      <c r="J753" s="23"/>
      <c r="K753" s="23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1:29">
      <c r="A754" s="18"/>
      <c r="J754" s="23"/>
      <c r="K754" s="23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1:29">
      <c r="A755" s="18"/>
      <c r="J755" s="23"/>
      <c r="K755" s="23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1:29">
      <c r="A756" s="18"/>
      <c r="J756" s="23"/>
      <c r="K756" s="23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1:29">
      <c r="A757" s="18"/>
      <c r="J757" s="23"/>
      <c r="K757" s="23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1:29">
      <c r="A758" s="18"/>
      <c r="J758" s="23"/>
      <c r="K758" s="23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1:29">
      <c r="A759" s="18"/>
      <c r="J759" s="23"/>
      <c r="K759" s="23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1:29">
      <c r="A760" s="18"/>
      <c r="J760" s="23"/>
      <c r="K760" s="23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1:29">
      <c r="A761" s="18"/>
      <c r="J761" s="23"/>
      <c r="K761" s="23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1:29">
      <c r="A762" s="18"/>
      <c r="J762" s="23"/>
      <c r="K762" s="23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1:29">
      <c r="A763" s="18"/>
      <c r="J763" s="23"/>
      <c r="K763" s="23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1:29">
      <c r="A764" s="18"/>
      <c r="J764" s="23"/>
      <c r="K764" s="23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1:29">
      <c r="A765" s="18"/>
      <c r="J765" s="23"/>
      <c r="K765" s="23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1:29">
      <c r="A766" s="18"/>
      <c r="J766" s="23"/>
      <c r="K766" s="23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1:29">
      <c r="A767" s="18"/>
      <c r="J767" s="23"/>
      <c r="K767" s="23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1:29">
      <c r="A768" s="18"/>
      <c r="J768" s="23"/>
      <c r="K768" s="23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1:29">
      <c r="A769" s="18"/>
      <c r="J769" s="23"/>
      <c r="K769" s="23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1:29">
      <c r="A770" s="18"/>
      <c r="J770" s="23"/>
      <c r="K770" s="23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1:29">
      <c r="A771" s="18"/>
      <c r="J771" s="23"/>
      <c r="K771" s="23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1:29">
      <c r="A772" s="18"/>
      <c r="J772" s="23"/>
      <c r="K772" s="23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1:29">
      <c r="A773" s="18"/>
      <c r="J773" s="23"/>
      <c r="K773" s="23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1:29">
      <c r="A774" s="18"/>
      <c r="J774" s="23"/>
      <c r="K774" s="23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1:29">
      <c r="A775" s="18"/>
      <c r="J775" s="23"/>
      <c r="K775" s="23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1:29">
      <c r="A776" s="18"/>
      <c r="J776" s="23"/>
      <c r="K776" s="23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1:29">
      <c r="A777" s="18"/>
      <c r="J777" s="23"/>
      <c r="K777" s="23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1:29">
      <c r="A778" s="18"/>
      <c r="J778" s="23"/>
      <c r="K778" s="23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1:29">
      <c r="A779" s="18"/>
      <c r="J779" s="23"/>
      <c r="K779" s="23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1:29">
      <c r="A780" s="18"/>
      <c r="J780" s="23"/>
      <c r="K780" s="23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1:29">
      <c r="A781" s="18"/>
      <c r="J781" s="23"/>
      <c r="K781" s="23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1:29">
      <c r="A782" s="18"/>
      <c r="J782" s="23"/>
      <c r="K782" s="23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1:29">
      <c r="A783" s="18"/>
      <c r="J783" s="23"/>
      <c r="K783" s="23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1:29">
      <c r="A784" s="18"/>
      <c r="J784" s="23"/>
      <c r="K784" s="23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1:29">
      <c r="A785" s="18"/>
      <c r="J785" s="23"/>
      <c r="K785" s="23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1:29">
      <c r="A786" s="18"/>
      <c r="J786" s="23"/>
      <c r="K786" s="23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1:29">
      <c r="A787" s="18"/>
      <c r="J787" s="23"/>
      <c r="K787" s="23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1:29">
      <c r="A788" s="18"/>
      <c r="J788" s="23"/>
      <c r="K788" s="23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1:29">
      <c r="A789" s="18"/>
      <c r="J789" s="23"/>
      <c r="K789" s="23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1:29">
      <c r="A790" s="18"/>
      <c r="J790" s="23"/>
      <c r="K790" s="23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1:29">
      <c r="A791" s="18"/>
      <c r="J791" s="23"/>
      <c r="K791" s="23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1:29">
      <c r="A792" s="18"/>
      <c r="J792" s="23"/>
      <c r="K792" s="23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1:29">
      <c r="A793" s="18"/>
      <c r="J793" s="23"/>
      <c r="K793" s="23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1:29">
      <c r="A794" s="18"/>
      <c r="J794" s="23"/>
      <c r="K794" s="23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1:29">
      <c r="A795" s="18"/>
      <c r="J795" s="23"/>
      <c r="K795" s="23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1:29">
      <c r="A796" s="18"/>
      <c r="J796" s="23"/>
      <c r="K796" s="23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1:29">
      <c r="A797" s="18"/>
      <c r="J797" s="23"/>
      <c r="K797" s="23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1:29">
      <c r="A798" s="18"/>
      <c r="J798" s="23"/>
      <c r="K798" s="23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1:29">
      <c r="A799" s="18"/>
      <c r="J799" s="23"/>
      <c r="K799" s="23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1:29">
      <c r="A800" s="18"/>
      <c r="J800" s="23"/>
      <c r="K800" s="23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1:29">
      <c r="A801" s="18"/>
      <c r="J801" s="23"/>
      <c r="K801" s="23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1:29">
      <c r="A802" s="18"/>
      <c r="J802" s="23"/>
      <c r="K802" s="23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1:29">
      <c r="A803" s="18"/>
      <c r="J803" s="23"/>
      <c r="K803" s="23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1:29">
      <c r="A804" s="18"/>
      <c r="J804" s="23"/>
      <c r="K804" s="23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1:29">
      <c r="A805" s="18"/>
      <c r="J805" s="23"/>
      <c r="K805" s="23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1:29">
      <c r="A806" s="18"/>
      <c r="J806" s="23"/>
      <c r="K806" s="23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1:29">
      <c r="A807" s="18"/>
      <c r="J807" s="23"/>
      <c r="K807" s="23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1:29">
      <c r="A808" s="18"/>
      <c r="J808" s="23"/>
      <c r="K808" s="23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1:29">
      <c r="A809" s="18"/>
      <c r="J809" s="23"/>
      <c r="K809" s="23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1:29">
      <c r="A810" s="18"/>
      <c r="J810" s="23"/>
      <c r="K810" s="23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1:29">
      <c r="A811" s="18"/>
      <c r="J811" s="23"/>
      <c r="K811" s="23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1:29">
      <c r="A812" s="18"/>
      <c r="J812" s="23"/>
      <c r="K812" s="23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1:29">
      <c r="A813" s="18"/>
      <c r="J813" s="23"/>
      <c r="K813" s="23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1:29">
      <c r="A814" s="18"/>
      <c r="J814" s="23"/>
      <c r="K814" s="23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1:29">
      <c r="A815" s="18"/>
      <c r="J815" s="23"/>
      <c r="K815" s="23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1:29">
      <c r="A816" s="18"/>
      <c r="J816" s="23"/>
      <c r="K816" s="23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1:29">
      <c r="A817" s="18"/>
      <c r="J817" s="23"/>
      <c r="K817" s="23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1:29">
      <c r="A818" s="18"/>
      <c r="J818" s="23"/>
      <c r="K818" s="23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1:29">
      <c r="A819" s="18"/>
      <c r="J819" s="23"/>
      <c r="K819" s="23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1:29">
      <c r="A820" s="18"/>
      <c r="J820" s="23"/>
      <c r="K820" s="23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1:29">
      <c r="A821" s="18"/>
      <c r="J821" s="23"/>
      <c r="K821" s="23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1:29">
      <c r="A822" s="18"/>
      <c r="J822" s="23"/>
      <c r="K822" s="23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1:29">
      <c r="A823" s="18"/>
      <c r="J823" s="23"/>
      <c r="K823" s="23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1:29">
      <c r="A824" s="18"/>
      <c r="J824" s="23"/>
      <c r="K824" s="23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1:29">
      <c r="A825" s="18"/>
      <c r="J825" s="23"/>
      <c r="K825" s="23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1:29">
      <c r="A826" s="18"/>
      <c r="J826" s="23"/>
      <c r="K826" s="23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1:29">
      <c r="A827" s="18"/>
      <c r="J827" s="23"/>
      <c r="K827" s="23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1:29">
      <c r="A828" s="18"/>
      <c r="J828" s="23"/>
      <c r="K828" s="23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1:29">
      <c r="A829" s="18"/>
      <c r="J829" s="23"/>
      <c r="K829" s="23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1:29">
      <c r="A830" s="18"/>
      <c r="J830" s="23"/>
      <c r="K830" s="23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1:29">
      <c r="A831" s="18"/>
      <c r="J831" s="23"/>
      <c r="K831" s="23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1:29">
      <c r="A832" s="18"/>
      <c r="J832" s="23"/>
      <c r="K832" s="23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1:29">
      <c r="A833" s="18"/>
      <c r="J833" s="23"/>
      <c r="K833" s="23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1:29">
      <c r="A834" s="18"/>
      <c r="J834" s="23"/>
      <c r="K834" s="23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1:29">
      <c r="A835" s="18"/>
      <c r="J835" s="23"/>
      <c r="K835" s="23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1:29">
      <c r="A836" s="18"/>
      <c r="J836" s="23"/>
      <c r="K836" s="23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1:29">
      <c r="A837" s="18"/>
      <c r="J837" s="23"/>
      <c r="K837" s="23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1:29">
      <c r="A838" s="18"/>
      <c r="J838" s="23"/>
      <c r="K838" s="23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1:29">
      <c r="A839" s="18"/>
      <c r="J839" s="23"/>
      <c r="K839" s="23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1:29">
      <c r="A840" s="18"/>
      <c r="J840" s="23"/>
      <c r="K840" s="23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1:29">
      <c r="A841" s="18"/>
      <c r="J841" s="23"/>
      <c r="K841" s="23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1:29">
      <c r="A842" s="18"/>
      <c r="J842" s="23"/>
      <c r="K842" s="23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1:29">
      <c r="A843" s="18"/>
      <c r="J843" s="23"/>
      <c r="K843" s="23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1:29">
      <c r="A844" s="18"/>
      <c r="J844" s="23"/>
      <c r="K844" s="23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1:29">
      <c r="A845" s="18"/>
      <c r="J845" s="23"/>
      <c r="K845" s="23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1:29">
      <c r="A846" s="18"/>
      <c r="J846" s="23"/>
      <c r="K846" s="23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1:29">
      <c r="A847" s="18"/>
      <c r="J847" s="23"/>
      <c r="K847" s="23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1:29">
      <c r="A848" s="18"/>
      <c r="J848" s="23"/>
      <c r="K848" s="23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1:29">
      <c r="A849" s="18"/>
      <c r="J849" s="23"/>
      <c r="K849" s="23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1:29">
      <c r="A850" s="18"/>
      <c r="J850" s="23"/>
      <c r="K850" s="23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1:29">
      <c r="A851" s="18"/>
      <c r="J851" s="23"/>
      <c r="K851" s="23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1:29">
      <c r="A852" s="18"/>
      <c r="J852" s="23"/>
      <c r="K852" s="23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1:29">
      <c r="A853" s="18"/>
      <c r="J853" s="23"/>
      <c r="K853" s="23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1:29">
      <c r="A854" s="18"/>
      <c r="J854" s="23"/>
      <c r="K854" s="23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1:29">
      <c r="A855" s="18"/>
      <c r="J855" s="23"/>
      <c r="K855" s="23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1:29">
      <c r="A856" s="18"/>
      <c r="J856" s="23"/>
      <c r="K856" s="23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1:29">
      <c r="A857" s="18"/>
      <c r="J857" s="23"/>
      <c r="K857" s="23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1:29">
      <c r="A858" s="18"/>
      <c r="J858" s="23"/>
      <c r="K858" s="23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1:29">
      <c r="A859" s="18"/>
      <c r="J859" s="23"/>
      <c r="K859" s="23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1:29">
      <c r="A860" s="18"/>
      <c r="J860" s="23"/>
      <c r="K860" s="23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1:29">
      <c r="A861" s="18"/>
      <c r="J861" s="23"/>
      <c r="K861" s="23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1:29">
      <c r="A862" s="18"/>
      <c r="J862" s="23"/>
      <c r="K862" s="23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1:29">
      <c r="A863" s="18"/>
      <c r="J863" s="23"/>
      <c r="K863" s="23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1:29">
      <c r="A864" s="18"/>
      <c r="J864" s="23"/>
      <c r="K864" s="23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1:29">
      <c r="A865" s="18"/>
      <c r="J865" s="23"/>
      <c r="K865" s="23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1:29">
      <c r="A866" s="18"/>
      <c r="J866" s="23"/>
      <c r="K866" s="23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1:29">
      <c r="A867" s="18"/>
      <c r="J867" s="23"/>
      <c r="K867" s="23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1:29">
      <c r="A868" s="18"/>
      <c r="J868" s="23"/>
      <c r="K868" s="23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1:29">
      <c r="A869" s="18"/>
      <c r="J869" s="23"/>
      <c r="K869" s="23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1:29">
      <c r="A870" s="18"/>
      <c r="J870" s="23"/>
      <c r="K870" s="23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1:29">
      <c r="A871" s="18"/>
      <c r="J871" s="23"/>
      <c r="K871" s="23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1:29">
      <c r="A872" s="18"/>
      <c r="J872" s="23"/>
      <c r="K872" s="23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1:29">
      <c r="A873" s="18"/>
      <c r="J873" s="23"/>
      <c r="K873" s="23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1:29">
      <c r="A874" s="18"/>
      <c r="J874" s="23"/>
      <c r="K874" s="23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1:29">
      <c r="A875" s="18"/>
      <c r="J875" s="23"/>
      <c r="K875" s="23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1:29">
      <c r="A876" s="18"/>
      <c r="J876" s="23"/>
      <c r="K876" s="23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1:29">
      <c r="A877" s="18"/>
      <c r="J877" s="23"/>
      <c r="K877" s="23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1:29">
      <c r="A878" s="18"/>
      <c r="J878" s="23"/>
      <c r="K878" s="23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1:29">
      <c r="A879" s="18"/>
      <c r="J879" s="23"/>
      <c r="K879" s="23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1:29">
      <c r="A880" s="18"/>
      <c r="J880" s="23"/>
      <c r="K880" s="23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1:29">
      <c r="A881" s="18"/>
      <c r="J881" s="23"/>
      <c r="K881" s="23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1:29">
      <c r="A882" s="18"/>
      <c r="J882" s="23"/>
      <c r="K882" s="23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1:29">
      <c r="A883" s="18"/>
      <c r="J883" s="23"/>
      <c r="K883" s="23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1:29">
      <c r="A884" s="18"/>
      <c r="J884" s="23"/>
      <c r="K884" s="23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1:29">
      <c r="A885" s="18"/>
      <c r="J885" s="23"/>
      <c r="K885" s="23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1:29">
      <c r="A886" s="18"/>
      <c r="J886" s="23"/>
      <c r="K886" s="23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1:29">
      <c r="A887" s="18"/>
      <c r="J887" s="23"/>
      <c r="K887" s="23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1:29">
      <c r="A888" s="18"/>
      <c r="J888" s="23"/>
      <c r="K888" s="23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1:29">
      <c r="A889" s="18"/>
      <c r="J889" s="23"/>
      <c r="K889" s="23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1:29">
      <c r="A890" s="18"/>
      <c r="J890" s="23"/>
      <c r="K890" s="23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1:29">
      <c r="A891" s="18"/>
      <c r="J891" s="23"/>
      <c r="K891" s="23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1:29">
      <c r="A892" s="18"/>
      <c r="J892" s="23"/>
      <c r="K892" s="23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1:29">
      <c r="A893" s="18"/>
      <c r="J893" s="23"/>
      <c r="K893" s="23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1:29">
      <c r="A894" s="18"/>
      <c r="J894" s="23"/>
      <c r="K894" s="23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1:29">
      <c r="A895" s="18"/>
      <c r="J895" s="23"/>
      <c r="K895" s="23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1:29">
      <c r="A896" s="18"/>
      <c r="J896" s="23"/>
      <c r="K896" s="23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1:29">
      <c r="A897" s="18"/>
      <c r="J897" s="23"/>
      <c r="K897" s="23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1:29">
      <c r="A898" s="18"/>
      <c r="J898" s="23"/>
      <c r="K898" s="23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1:29">
      <c r="A899" s="18"/>
      <c r="J899" s="23"/>
      <c r="K899" s="23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1:29">
      <c r="A900" s="18"/>
      <c r="J900" s="23"/>
      <c r="K900" s="23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1:29">
      <c r="A901" s="18"/>
      <c r="J901" s="23"/>
      <c r="K901" s="23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1:29">
      <c r="A902" s="18"/>
      <c r="J902" s="23"/>
      <c r="K902" s="23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1:29">
      <c r="A903" s="18"/>
      <c r="J903" s="23"/>
      <c r="K903" s="23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1:29">
      <c r="A904" s="18"/>
      <c r="J904" s="23"/>
      <c r="K904" s="23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1:29">
      <c r="A905" s="18"/>
      <c r="J905" s="23"/>
      <c r="K905" s="23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1:29">
      <c r="A906" s="18"/>
      <c r="J906" s="23"/>
      <c r="K906" s="23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1:29">
      <c r="A907" s="18"/>
      <c r="J907" s="23"/>
      <c r="K907" s="23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1:29">
      <c r="A908" s="18"/>
      <c r="J908" s="23"/>
      <c r="K908" s="23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1:29">
      <c r="A909" s="18"/>
      <c r="J909" s="23"/>
      <c r="K909" s="23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1:29">
      <c r="A910" s="18"/>
      <c r="J910" s="23"/>
      <c r="K910" s="23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1:29">
      <c r="A911" s="18"/>
      <c r="J911" s="23"/>
      <c r="K911" s="23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1:29">
      <c r="A912" s="18"/>
      <c r="J912" s="23"/>
      <c r="K912" s="23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1:29">
      <c r="A913" s="18"/>
      <c r="J913" s="23"/>
      <c r="K913" s="23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1:29">
      <c r="A914" s="18"/>
      <c r="J914" s="23"/>
      <c r="K914" s="23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1:29">
      <c r="A915" s="18"/>
      <c r="J915" s="23"/>
      <c r="K915" s="23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1:29">
      <c r="A916" s="18"/>
      <c r="J916" s="23"/>
      <c r="K916" s="23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1:29">
      <c r="A917" s="18"/>
      <c r="J917" s="23"/>
      <c r="K917" s="23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1:29">
      <c r="A918" s="18"/>
      <c r="J918" s="23"/>
      <c r="K918" s="23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1:29">
      <c r="A919" s="18"/>
      <c r="J919" s="23"/>
      <c r="K919" s="23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1:29">
      <c r="A920" s="18"/>
      <c r="J920" s="23"/>
      <c r="K920" s="23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1:29">
      <c r="A921" s="18"/>
      <c r="J921" s="23"/>
      <c r="K921" s="23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1:29">
      <c r="A922" s="18"/>
      <c r="J922" s="23"/>
      <c r="K922" s="23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1:29">
      <c r="A923" s="18"/>
      <c r="J923" s="23"/>
      <c r="K923" s="23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1:29">
      <c r="A924" s="18"/>
      <c r="J924" s="23"/>
      <c r="K924" s="23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1:29">
      <c r="A925" s="18"/>
      <c r="J925" s="23"/>
      <c r="K925" s="23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1:29">
      <c r="A926" s="18"/>
      <c r="J926" s="23"/>
      <c r="K926" s="23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1:29">
      <c r="A927" s="18"/>
      <c r="J927" s="23"/>
      <c r="K927" s="23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1:29">
      <c r="A928" s="18"/>
      <c r="J928" s="23"/>
      <c r="K928" s="23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1:29">
      <c r="A929" s="18"/>
      <c r="J929" s="23"/>
      <c r="K929" s="23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1:29">
      <c r="A930" s="18"/>
      <c r="J930" s="23"/>
      <c r="K930" s="23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1:29">
      <c r="A931" s="18"/>
      <c r="J931" s="23"/>
      <c r="K931" s="23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1:29">
      <c r="A932" s="18"/>
      <c r="J932" s="23"/>
      <c r="K932" s="23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1:29">
      <c r="A933" s="18"/>
      <c r="J933" s="23"/>
      <c r="K933" s="23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1:29">
      <c r="A934" s="18"/>
      <c r="J934" s="23"/>
      <c r="K934" s="23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1:29">
      <c r="A935" s="18"/>
      <c r="J935" s="23"/>
      <c r="K935" s="23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1:29">
      <c r="A936" s="18"/>
      <c r="J936" s="23"/>
      <c r="K936" s="23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1:29">
      <c r="A937" s="18"/>
      <c r="J937" s="23"/>
      <c r="K937" s="23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1:29">
      <c r="A938" s="18"/>
      <c r="J938" s="23"/>
      <c r="K938" s="23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1:29">
      <c r="A939" s="18"/>
      <c r="J939" s="23"/>
      <c r="K939" s="23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1:29">
      <c r="A940" s="18"/>
      <c r="J940" s="23"/>
      <c r="K940" s="23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1:29">
      <c r="A941" s="18"/>
      <c r="J941" s="23"/>
      <c r="K941" s="23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1:29">
      <c r="A942" s="18"/>
      <c r="J942" s="23"/>
      <c r="K942" s="23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1:29">
      <c r="A943" s="18"/>
      <c r="J943" s="23"/>
      <c r="K943" s="23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1:29">
      <c r="A944" s="18"/>
      <c r="J944" s="23"/>
      <c r="K944" s="23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1:29">
      <c r="A945" s="18"/>
      <c r="J945" s="23"/>
      <c r="K945" s="23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1:29">
      <c r="A946" s="18"/>
      <c r="J946" s="23"/>
      <c r="K946" s="23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1:29">
      <c r="A947" s="18"/>
      <c r="J947" s="23"/>
      <c r="K947" s="23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1:29">
      <c r="A948" s="18"/>
      <c r="J948" s="23"/>
      <c r="K948" s="23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1:29">
      <c r="A949" s="18"/>
      <c r="J949" s="23"/>
      <c r="K949" s="23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1:29">
      <c r="A950" s="18"/>
      <c r="J950" s="23"/>
      <c r="K950" s="23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1:29">
      <c r="A951" s="18"/>
      <c r="J951" s="23"/>
      <c r="K951" s="23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1:29">
      <c r="A952" s="18"/>
      <c r="J952" s="23"/>
      <c r="K952" s="23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1:29">
      <c r="A953" s="18"/>
      <c r="J953" s="23"/>
      <c r="K953" s="23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1:29">
      <c r="A954" s="18"/>
      <c r="J954" s="23"/>
      <c r="K954" s="23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1:29">
      <c r="A955" s="18"/>
      <c r="J955" s="23"/>
      <c r="K955" s="23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1:29">
      <c r="A956" s="18"/>
      <c r="J956" s="23"/>
      <c r="K956" s="23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1:29">
      <c r="A957" s="18"/>
      <c r="J957" s="23"/>
      <c r="K957" s="23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1:29">
      <c r="A958" s="18"/>
      <c r="J958" s="23"/>
      <c r="K958" s="23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1:29">
      <c r="A959" s="18"/>
      <c r="J959" s="23"/>
      <c r="K959" s="23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1:29">
      <c r="A960" s="18"/>
      <c r="J960" s="23"/>
      <c r="K960" s="23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1:29">
      <c r="A961" s="18"/>
      <c r="J961" s="23"/>
      <c r="K961" s="23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1:29">
      <c r="A962" s="18"/>
      <c r="J962" s="23"/>
      <c r="K962" s="23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1:29">
      <c r="A963" s="18"/>
      <c r="J963" s="23"/>
      <c r="K963" s="23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1:29">
      <c r="A964" s="18"/>
      <c r="J964" s="23"/>
      <c r="K964" s="23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1:29">
      <c r="A965" s="18"/>
      <c r="J965" s="23"/>
      <c r="K965" s="23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1:29">
      <c r="A966" s="18"/>
      <c r="J966" s="23"/>
      <c r="K966" s="23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1:29">
      <c r="A967" s="18"/>
      <c r="J967" s="23"/>
      <c r="K967" s="23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1:29">
      <c r="A968" s="18"/>
      <c r="J968" s="23"/>
      <c r="K968" s="23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1:29">
      <c r="A969" s="18"/>
      <c r="J969" s="23"/>
      <c r="K969" s="23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1:29">
      <c r="A970" s="18"/>
      <c r="J970" s="23"/>
      <c r="K970" s="23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1:29">
      <c r="A971" s="18"/>
      <c r="J971" s="23"/>
      <c r="K971" s="23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1:29">
      <c r="A972" s="18"/>
      <c r="J972" s="23"/>
      <c r="K972" s="23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1:29">
      <c r="A973" s="18"/>
      <c r="J973" s="23"/>
      <c r="K973" s="23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spans="1:29">
      <c r="A974" s="18"/>
      <c r="J974" s="23"/>
      <c r="K974" s="23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spans="1:29">
      <c r="A975" s="18"/>
      <c r="J975" s="23"/>
      <c r="K975" s="23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spans="1:29">
      <c r="A976" s="18"/>
      <c r="J976" s="23"/>
      <c r="K976" s="23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spans="1:29">
      <c r="A977" s="18"/>
      <c r="J977" s="23"/>
      <c r="K977" s="23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</sheetData>
  <mergeCells count="1">
    <mergeCell ref="A1:G1"/>
  </mergeCells>
  <conditionalFormatting sqref="R2:AZ2">
    <cfRule type="expression" priority="5">
      <formula>"MOD(LIN();2=0"</formula>
    </cfRule>
  </conditionalFormatting>
  <conditionalFormatting sqref="R132:AZ132">
    <cfRule type="expression" priority="4">
      <formula>"MOD(LIN();2=0"</formula>
    </cfRule>
  </conditionalFormatting>
  <conditionalFormatting sqref="AV2:AW2">
    <cfRule type="expression" priority="3">
      <formula>"MOD(LIN();2=0"</formula>
    </cfRule>
  </conditionalFormatting>
  <conditionalFormatting sqref="AK2">
    <cfRule type="expression" priority="2">
      <formula>"MOD(LIN();2=0"</formula>
    </cfRule>
  </conditionalFormatting>
  <conditionalFormatting sqref="AJ132">
    <cfRule type="expression" priority="1">
      <formula>"MOD(LIN();2=0"</formula>
    </cfRule>
  </conditionalFormatting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Engenharia</cp:lastModifiedBy>
  <cp:lastPrinted>2024-07-23T15:49:26Z</cp:lastPrinted>
  <dcterms:created xsi:type="dcterms:W3CDTF">2024-07-17T18:15:21Z</dcterms:created>
  <dcterms:modified xsi:type="dcterms:W3CDTF">2024-07-23T16:04:54Z</dcterms:modified>
</cp:coreProperties>
</file>